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010001\Desktop\"/>
    </mc:Choice>
  </mc:AlternateContent>
  <xr:revisionPtr revIDLastSave="0" documentId="13_ncr:1_{29C8C0FF-821A-4D64-A497-BDEA46C6A2B9}" xr6:coauthVersionLast="47" xr6:coauthVersionMax="47" xr10:uidLastSave="{00000000-0000-0000-0000-000000000000}"/>
  <bookViews>
    <workbookView xWindow="6375" yWindow="990" windowWidth="15960" windowHeight="14070" tabRatio="709" xr2:uid="{00000000-000D-0000-FFFF-FFFF00000000}"/>
  </bookViews>
  <sheets>
    <sheet name="一般会計及び教育費の決算推移" sheetId="2" r:id="rId1"/>
  </sheets>
  <definedNames>
    <definedName name="_xlnm.Print_Area" localSheetId="0">一般会計及び教育費の決算推移!$A$1:$G$50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K21" i="2"/>
  <c r="D21" i="2"/>
  <c r="L21" i="2" s="1"/>
  <c r="K20" i="2" l="1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L5" i="2"/>
  <c r="K5" i="2"/>
  <c r="L4" i="2"/>
  <c r="K4" i="2"/>
  <c r="L3" i="2"/>
  <c r="K3" i="2"/>
  <c r="L20" i="2"/>
  <c r="L19" i="2"/>
</calcChain>
</file>

<file path=xl/sharedStrings.xml><?xml version="1.0" encoding="utf-8"?>
<sst xmlns="http://schemas.openxmlformats.org/spreadsheetml/2006/main" count="50" uniqueCount="47">
  <si>
    <t>（単位：千円）</t>
    <rPh sb="1" eb="3">
      <t>タンイ</t>
    </rPh>
    <rPh sb="4" eb="6">
      <t>センエン</t>
    </rPh>
    <phoneticPr fontId="1"/>
  </si>
  <si>
    <t>備考</t>
    <rPh sb="0" eb="2">
      <t>ビコウ</t>
    </rPh>
    <phoneticPr fontId="1"/>
  </si>
  <si>
    <t>年度</t>
    <rPh sb="0" eb="2">
      <t>ネンド</t>
    </rPh>
    <phoneticPr fontId="1"/>
  </si>
  <si>
    <t>一般会計</t>
    <rPh sb="0" eb="2">
      <t>イッパン</t>
    </rPh>
    <rPh sb="2" eb="4">
      <t>カイケイ</t>
    </rPh>
    <phoneticPr fontId="1"/>
  </si>
  <si>
    <t>教育費</t>
    <rPh sb="0" eb="3">
      <t>キョウイクヒ</t>
    </rPh>
    <phoneticPr fontId="1"/>
  </si>
  <si>
    <t>構成比</t>
    <rPh sb="0" eb="3">
      <t>コウセイヒ</t>
    </rPh>
    <phoneticPr fontId="1"/>
  </si>
  <si>
    <t>先に項別内訳に入力すること！</t>
    <rPh sb="0" eb="1">
      <t>サキ</t>
    </rPh>
    <rPh sb="2" eb="3">
      <t>コウ</t>
    </rPh>
    <rPh sb="3" eb="4">
      <t>ベツ</t>
    </rPh>
    <rPh sb="4" eb="6">
      <t>ウチワケ</t>
    </rPh>
    <rPh sb="7" eb="9">
      <t>ニュウリョク</t>
    </rPh>
    <phoneticPr fontId="1"/>
  </si>
  <si>
    <t>　一般会計及び教育費の決算額推移</t>
    <rPh sb="1" eb="3">
      <t>イッパン</t>
    </rPh>
    <rPh sb="3" eb="5">
      <t>カイケイ</t>
    </rPh>
    <rPh sb="5" eb="6">
      <t>オヨ</t>
    </rPh>
    <rPh sb="7" eb="10">
      <t>キョウイクヒ</t>
    </rPh>
    <rPh sb="11" eb="13">
      <t>ケッサン</t>
    </rPh>
    <rPh sb="13" eb="14">
      <t>ガク</t>
    </rPh>
    <rPh sb="14" eb="16">
      <t>スイイ</t>
    </rPh>
    <phoneticPr fontId="1"/>
  </si>
  <si>
    <t>R.3</t>
  </si>
  <si>
    <t>R.4</t>
  </si>
  <si>
    <t>平成19年度</t>
  </si>
  <si>
    <t>平成20年度</t>
  </si>
  <si>
    <t>平成21年度</t>
  </si>
  <si>
    <t>平成22年度</t>
  </si>
  <si>
    <t>平成23年度</t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</si>
  <si>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</si>
  <si>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</si>
  <si>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</si>
  <si>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</si>
  <si>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</si>
  <si>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</si>
  <si>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</si>
  <si>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</si>
  <si>
    <t>令和２年度</t>
  </si>
  <si>
    <t>令和３年度</t>
  </si>
  <si>
    <t>令和４年度</t>
  </si>
  <si>
    <t>H.19</t>
  </si>
  <si>
    <t>H.20</t>
  </si>
  <si>
    <t>H.21</t>
  </si>
  <si>
    <t>H.22</t>
  </si>
  <si>
    <t>H.23</t>
  </si>
  <si>
    <t>H.24</t>
  </si>
  <si>
    <t>H.25</t>
  </si>
  <si>
    <t>H.26</t>
  </si>
  <si>
    <t>H.27</t>
  </si>
  <si>
    <t>H.28</t>
  </si>
  <si>
    <t>H.29</t>
  </si>
  <si>
    <t>H.30</t>
  </si>
  <si>
    <t>R.1</t>
  </si>
  <si>
    <t>R.2</t>
  </si>
  <si>
    <t>令和５年度</t>
    <phoneticPr fontId="1"/>
  </si>
  <si>
    <t>R.5</t>
  </si>
  <si>
    <t>R.6</t>
  </si>
  <si>
    <t>令和６年度</t>
  </si>
  <si>
    <t>当初予算</t>
    <rPh sb="0" eb="4">
      <t>トウショヨサン</t>
    </rPh>
    <phoneticPr fontId="1"/>
  </si>
  <si>
    <t>令和７年度</t>
    <phoneticPr fontId="1"/>
  </si>
  <si>
    <t>R.7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</si>
</sst>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@"/>
    <numFmt numFmtId="177" formatCode="#,##0;[Red]&quot;▲&quot;#,##0"/>
    <numFmt numFmtId="178" formatCode="#,##0.00&quot;％&quot;;[Red]&quot;▲&quot;#,##0.00&quot;％&quot;"/>
    <numFmt numFmtId="179" formatCode="#,##0.0&quot;％&quot;;[Red]&quot;▲&quot;#,##0.0&quot;％&quot;"/>
    <numFmt numFmtId="180" formatCode="#,##0&quot;千円&quot;;[Red]&quot;▲&quot;#,##0&quot;人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vertical="center"/>
    </xf>
    <xf numFmtId="177" fontId="4" fillId="0" borderId="0" xfId="0" applyNumberFormat="1" applyFont="1">
      <alignment vertical="center"/>
    </xf>
    <xf numFmtId="177" fontId="4" fillId="0" borderId="0" xfId="0" applyNumberFormat="1" applyFont="1" applyAlignment="1">
      <alignment horizontal="right" vertical="center"/>
    </xf>
    <xf numFmtId="177" fontId="4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distributed" vertical="center" justifyLastLine="1"/>
    </xf>
    <xf numFmtId="177" fontId="4" fillId="2" borderId="3" xfId="0" applyNumberFormat="1" applyFont="1" applyFill="1" applyBorder="1" applyAlignment="1">
      <alignment horizontal="center" vertical="center" justifyLastLine="1"/>
    </xf>
    <xf numFmtId="177" fontId="4" fillId="2" borderId="3" xfId="0" applyNumberFormat="1" applyFont="1" applyFill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177" fontId="4" fillId="0" borderId="0" xfId="0" applyNumberFormat="1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178" fontId="4" fillId="0" borderId="1" xfId="0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180" fontId="4" fillId="0" borderId="0" xfId="0" applyNumberFormat="1" applyFont="1" applyBorder="1">
      <alignment vertical="center"/>
    </xf>
    <xf numFmtId="179" fontId="4" fillId="0" borderId="0" xfId="0" applyNumberFormat="1" applyFont="1" applyBorder="1">
      <alignment vertical="center"/>
    </xf>
    <xf numFmtId="177" fontId="4" fillId="0" borderId="4" xfId="0" applyNumberFormat="1" applyFont="1" applyBorder="1">
      <alignment vertical="center"/>
    </xf>
    <xf numFmtId="177" fontId="4" fillId="3" borderId="0" xfId="0" applyNumberFormat="1" applyFont="1" applyFill="1">
      <alignment vertical="center"/>
    </xf>
    <xf numFmtId="178" fontId="4" fillId="0" borderId="4" xfId="0" applyNumberFormat="1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176" fontId="4" fillId="0" borderId="4" xfId="0" applyNumberFormat="1" applyFont="1" applyBorder="1">
      <alignment vertical="center"/>
    </xf>
    <xf numFmtId="177" fontId="4" fillId="0" borderId="4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>
      <alignment vertical="center"/>
    </xf>
    <xf numFmtId="180" fontId="4" fillId="0" borderId="0" xfId="0" applyNumberFormat="1" applyFont="1" applyFill="1" applyBorder="1">
      <alignment vertical="center"/>
    </xf>
    <xf numFmtId="179" fontId="4" fillId="0" borderId="0" xfId="0" applyNumberFormat="1" applyFont="1" applyFill="1" applyBorder="1">
      <alignment vertical="center"/>
    </xf>
    <xf numFmtId="177" fontId="4" fillId="0" borderId="0" xfId="0" applyNumberFormat="1" applyFont="1" applyFill="1">
      <alignment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177" fontId="4" fillId="0" borderId="5" xfId="0" applyNumberFormat="1" applyFont="1" applyFill="1" applyBorder="1">
      <alignment vertical="center"/>
    </xf>
    <xf numFmtId="178" fontId="4" fillId="0" borderId="5" xfId="0" applyNumberFormat="1" applyFont="1" applyFill="1" applyBorder="1">
      <alignment vertical="center"/>
    </xf>
    <xf numFmtId="176" fontId="4" fillId="0" borderId="4" xfId="0" applyNumberFormat="1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0" borderId="5" xfId="0" applyNumberFormat="1" applyFont="1" applyFill="1" applyBorder="1">
      <alignment vertical="center"/>
    </xf>
    <xf numFmtId="180" fontId="4" fillId="3" borderId="0" xfId="0" applyNumberFormat="1" applyFont="1" applyFill="1" applyBorder="1">
      <alignment vertical="center"/>
    </xf>
    <xf numFmtId="179" fontId="4" fillId="3" borderId="0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6" fontId="4" fillId="3" borderId="4" xfId="0" applyNumberFormat="1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>
      <alignment vertical="center"/>
    </xf>
    <xf numFmtId="178" fontId="4" fillId="0" borderId="6" xfId="0" applyNumberFormat="1" applyFont="1" applyFill="1" applyBorder="1">
      <alignment vertical="center"/>
    </xf>
    <xf numFmtId="176" fontId="4" fillId="3" borderId="2" xfId="0" applyNumberFormat="1" applyFont="1" applyFill="1" applyBorder="1">
      <alignment vertical="center"/>
    </xf>
    <xf numFmtId="0" fontId="4" fillId="3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>
      <alignment vertical="center"/>
    </xf>
    <xf numFmtId="178" fontId="4" fillId="0" borderId="2" xfId="0" applyNumberFormat="1" applyFont="1" applyFill="1" applyBorder="1">
      <alignment vertical="center"/>
    </xf>
    <xf numFmtId="176" fontId="4" fillId="3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09489990221812"/>
          <c:y val="2.7302970776451694E-2"/>
          <c:w val="0.81441827784185927"/>
          <c:h val="0.824411134903640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一般会計及び教育費の決算推移!$K$2</c:f>
              <c:strCache>
                <c:ptCount val="1"/>
                <c:pt idx="0">
                  <c:v>教育費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一般会計及び教育費の決算推移!$J$3:$J$21</c:f>
              <c:strCache>
                <c:ptCount val="19"/>
                <c:pt idx="0">
                  <c:v>H.19</c:v>
                </c:pt>
                <c:pt idx="1">
                  <c:v>H.20</c:v>
                </c:pt>
                <c:pt idx="2">
                  <c:v>H.21</c:v>
                </c:pt>
                <c:pt idx="3">
                  <c:v>H.22</c:v>
                </c:pt>
                <c:pt idx="4">
                  <c:v>H.23</c:v>
                </c:pt>
                <c:pt idx="5">
                  <c:v>H.24</c:v>
                </c:pt>
                <c:pt idx="6">
                  <c:v>H.25</c:v>
                </c:pt>
                <c:pt idx="7">
                  <c:v>H.26</c:v>
                </c:pt>
                <c:pt idx="8">
                  <c:v>H.27</c:v>
                </c:pt>
                <c:pt idx="9">
                  <c:v>H.28</c:v>
                </c:pt>
                <c:pt idx="10">
                  <c:v>H.29</c:v>
                </c:pt>
                <c:pt idx="11">
                  <c:v>H.30</c:v>
                </c:pt>
                <c:pt idx="12">
                  <c:v>R.1</c:v>
                </c:pt>
                <c:pt idx="13">
                  <c:v>R.2</c:v>
                </c:pt>
                <c:pt idx="14">
                  <c:v>R.3</c:v>
                </c:pt>
                <c:pt idx="15">
                  <c:v>R.4</c:v>
                </c:pt>
                <c:pt idx="16">
                  <c:v>R.5</c:v>
                </c:pt>
                <c:pt idx="17">
                  <c:v>R.6</c:v>
                </c:pt>
                <c:pt idx="18">
                  <c:v>R.7</c:v>
                </c:pt>
              </c:strCache>
            </c:strRef>
          </c:cat>
          <c:val>
            <c:numRef>
              <c:f>一般会計及び教育費の決算推移!$K$3:$K$21</c:f>
              <c:numCache>
                <c:formatCode>#,##0"千円";[Red]"▲"#,##0"人"</c:formatCode>
                <c:ptCount val="19"/>
                <c:pt idx="0">
                  <c:v>3893977</c:v>
                </c:pt>
                <c:pt idx="1">
                  <c:v>4380859</c:v>
                </c:pt>
                <c:pt idx="2">
                  <c:v>3662641</c:v>
                </c:pt>
                <c:pt idx="3">
                  <c:v>3996442</c:v>
                </c:pt>
                <c:pt idx="4">
                  <c:v>3449482</c:v>
                </c:pt>
                <c:pt idx="5">
                  <c:v>3748992</c:v>
                </c:pt>
                <c:pt idx="6">
                  <c:v>3758299</c:v>
                </c:pt>
                <c:pt idx="7">
                  <c:v>3992038</c:v>
                </c:pt>
                <c:pt idx="8">
                  <c:v>5097519</c:v>
                </c:pt>
                <c:pt idx="9">
                  <c:v>3221212</c:v>
                </c:pt>
                <c:pt idx="10">
                  <c:v>3552865</c:v>
                </c:pt>
                <c:pt idx="11">
                  <c:v>3401536</c:v>
                </c:pt>
                <c:pt idx="12">
                  <c:v>3623891</c:v>
                </c:pt>
                <c:pt idx="13">
                  <c:v>6551179</c:v>
                </c:pt>
                <c:pt idx="14">
                  <c:v>3826968</c:v>
                </c:pt>
                <c:pt idx="15">
                  <c:v>4591778</c:v>
                </c:pt>
                <c:pt idx="16">
                  <c:v>8350360</c:v>
                </c:pt>
                <c:pt idx="17">
                  <c:v>7093554</c:v>
                </c:pt>
                <c:pt idx="18">
                  <c:v>8647544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7-4E26-87FD-4845BF2D1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709872"/>
        <c:axId val="1"/>
      </c:barChart>
      <c:lineChart>
        <c:grouping val="standard"/>
        <c:varyColors val="0"/>
        <c:ser>
          <c:idx val="0"/>
          <c:order val="1"/>
          <c:tx>
            <c:strRef>
              <c:f>一般会計及び教育費の決算推移!$L$2</c:f>
              <c:strCache>
                <c:ptCount val="1"/>
                <c:pt idx="0">
                  <c:v>構成比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一般会計及び教育費の決算推移!$L$3:$L$21</c:f>
              <c:numCache>
                <c:formatCode>#,##0.0"％";[Red]"▲"#,##0.0"％"</c:formatCode>
                <c:ptCount val="19"/>
                <c:pt idx="0">
                  <c:v>9.0065322261478205</c:v>
                </c:pt>
                <c:pt idx="1">
                  <c:v>10.54632466329817</c:v>
                </c:pt>
                <c:pt idx="2">
                  <c:v>8.4886523081512699</c:v>
                </c:pt>
                <c:pt idx="3">
                  <c:v>9.2514366788015465</c:v>
                </c:pt>
                <c:pt idx="4">
                  <c:v>7.8016669531853893</c:v>
                </c:pt>
                <c:pt idx="5">
                  <c:v>8.4976791925007014</c:v>
                </c:pt>
                <c:pt idx="6">
                  <c:v>8.5706333440438716</c:v>
                </c:pt>
                <c:pt idx="7">
                  <c:v>8.6377612105421484</c:v>
                </c:pt>
                <c:pt idx="8">
                  <c:v>10.821452265112045</c:v>
                </c:pt>
                <c:pt idx="9">
                  <c:v>6.8461468963162231</c:v>
                </c:pt>
                <c:pt idx="10">
                  <c:v>7.1299322698928611</c:v>
                </c:pt>
                <c:pt idx="11">
                  <c:v>6.8361070772845531</c:v>
                </c:pt>
                <c:pt idx="12">
                  <c:v>7.2885742550763561</c:v>
                </c:pt>
                <c:pt idx="13">
                  <c:v>9.68107085234527</c:v>
                </c:pt>
                <c:pt idx="14">
                  <c:v>6.3073400846004812</c:v>
                </c:pt>
                <c:pt idx="15">
                  <c:v>7.6058583511003803</c:v>
                </c:pt>
                <c:pt idx="16">
                  <c:v>13.20273237028586</c:v>
                </c:pt>
                <c:pt idx="17">
                  <c:v>11.295538300317471</c:v>
                </c:pt>
                <c:pt idx="18">
                  <c:v>13.138170768763294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907-4E26-87FD-4845BF2D1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2270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"/>
        </c:scaling>
        <c:delete val="0"/>
        <c:axPos val="l"/>
        <c:numFmt formatCode="#,##0&quot;千円&quot;;[Red]&quot;▲&quot;#,##0&quot;人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2709872"/>
        <c:crosses val="autoZero"/>
        <c:crossBetween val="between"/>
        <c:majorUnit val="500000"/>
      </c:valAx>
      <c:catAx>
        <c:axId val="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"/>
        <c:crosses val="max"/>
        <c:auto val="0"/>
        <c:lblAlgn val="ctr"/>
        <c:lblOffset val="100"/>
        <c:noMultiLvlLbl val="0"/>
      </c:catAx>
      <c:valAx>
        <c:axId val="4"/>
        <c:scaling>
          <c:orientation val="minMax"/>
          <c:max val="20"/>
        </c:scaling>
        <c:delete val="0"/>
        <c:axPos val="r"/>
        <c:numFmt formatCode="#,##0.0&quot;％&quot;;[Red]&quot;▲&quot;#,##0.0&quot;％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446451546497864"/>
          <c:y val="0.92085067982854341"/>
          <c:w val="0.25073502381735008"/>
          <c:h val="6.28561052509945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+mj-ea"/>
              <a:ea typeface="+mj-ea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119061</xdr:colOff>
      <xdr:row>22</xdr:row>
      <xdr:rowOff>21431</xdr:rowOff>
    </xdr:from>
    <xdr:to>
      <xdr:col>5</xdr:col>
      <xdr:colOff>881062</xdr:colOff>
      <xdr:row>48</xdr:row>
      <xdr:rowOff>230981</xdr:rowOff>
    </xdr:to>
    <xdr:graphicFrame macro="">
      <xdr:nvGraphicFramePr>
        <xdr:cNvPr id="1848" name="Chart 2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00B0F0"/>
  </sheetPr>
  <dimension ref="A1:M49"/>
  <sheetViews>
    <sheetView showGridLines="0" tabSelected="1" zoomScaleNormal="100" zoomScaleSheetLayoutView="80" workbookViewId="0">
      <selection activeCell="J43" sqref="J43"/>
    </sheetView>
  </sheetViews>
  <sheetFormatPr defaultRowHeight="20.100000000000001" customHeight="1" x14ac:dyDescent="0.15"/>
  <cols>
    <col min="1" max="1" width="15" style="1" customWidth="1"/>
    <col min="2" max="5" width="15" style="2" customWidth="1"/>
    <col min="6" max="6" width="14.25" style="2" customWidth="1"/>
    <col min="7" max="7" width="3.25" style="2" customWidth="1"/>
    <col min="8" max="8" width="3.875" style="2" customWidth="1"/>
    <col min="9" max="9" width="5.5" style="2" customWidth="1"/>
    <col min="10" max="10" width="14.375" style="1" customWidth="1"/>
    <col min="11" max="11" width="22.5" style="1" customWidth="1"/>
    <col min="12" max="12" width="12.875" style="1" customWidth="1"/>
    <col min="13" max="13" width="9" style="1" customWidth="1"/>
    <col min="14" max="14" width="5.875" style="1" customWidth="1"/>
    <col min="15" max="15" width="5" style="1" customWidth="1"/>
    <col min="16" max="16384" width="9" style="1"/>
  </cols>
  <sheetData>
    <row r="1" spans="1:13" s="11" customFormat="1" ht="20.100000000000001" customHeight="1" x14ac:dyDescent="0.15">
      <c r="A1" s="5" t="s">
        <v>7</v>
      </c>
      <c r="B1" s="6"/>
      <c r="C1" s="6"/>
      <c r="D1" s="6"/>
      <c r="E1" s="7" t="s">
        <v>0</v>
      </c>
      <c r="F1" s="6"/>
      <c r="G1" s="6"/>
      <c r="H1" s="6"/>
      <c r="I1" s="8"/>
      <c r="J1" s="9" t="s">
        <v>6</v>
      </c>
      <c r="K1" s="10"/>
      <c r="L1" s="10"/>
      <c r="M1" s="10"/>
    </row>
    <row r="2" spans="1:13" s="11" customFormat="1" ht="18" customHeight="1" x14ac:dyDescent="0.15">
      <c r="A2" s="12" t="s">
        <v>2</v>
      </c>
      <c r="B2" s="13" t="s">
        <v>3</v>
      </c>
      <c r="C2" s="13" t="s">
        <v>4</v>
      </c>
      <c r="D2" s="13" t="s">
        <v>5</v>
      </c>
      <c r="E2" s="14" t="s">
        <v>1</v>
      </c>
      <c r="F2" s="6"/>
      <c r="G2" s="6"/>
      <c r="I2" s="8"/>
      <c r="J2" s="15" t="s">
        <v>2</v>
      </c>
      <c r="K2" s="16" t="s">
        <v>4</v>
      </c>
      <c r="L2" s="16" t="s">
        <v>5</v>
      </c>
      <c r="M2" s="10"/>
    </row>
    <row r="3" spans="1:13" s="11" customFormat="1" ht="18" customHeight="1" x14ac:dyDescent="0.15">
      <c r="A3" s="17" t="s">
        <v>10</v>
      </c>
      <c r="B3" s="18">
        <v>43235031</v>
      </c>
      <c r="C3" s="18">
        <v>3893977</v>
      </c>
      <c r="D3" s="19">
        <f t="shared" ref="D3:D20" si="0">IF(B3&lt;&gt;"",C3/B3*100,"")</f>
        <v>9.0065322261478205</v>
      </c>
      <c r="E3" s="20"/>
      <c r="F3" s="6"/>
      <c r="G3" s="6"/>
      <c r="H3" s="6"/>
      <c r="I3" s="8"/>
      <c r="J3" s="21" t="s">
        <v>26</v>
      </c>
      <c r="K3" s="22">
        <f t="shared" ref="K3:K21" si="1">C3</f>
        <v>3893977</v>
      </c>
      <c r="L3" s="23">
        <f t="shared" ref="L3:L21" si="2">D3</f>
        <v>9.0065322261478205</v>
      </c>
      <c r="M3" s="10"/>
    </row>
    <row r="4" spans="1:13" s="11" customFormat="1" ht="18" customHeight="1" x14ac:dyDescent="0.15">
      <c r="A4" s="17" t="s">
        <v>11</v>
      </c>
      <c r="B4" s="24">
        <v>41539201</v>
      </c>
      <c r="C4" s="18">
        <v>4380859</v>
      </c>
      <c r="D4" s="19">
        <f t="shared" si="0"/>
        <v>10.54632466329817</v>
      </c>
      <c r="E4" s="20"/>
      <c r="F4" s="25"/>
      <c r="G4" s="6"/>
      <c r="H4" s="6"/>
      <c r="I4" s="8"/>
      <c r="J4" s="21" t="s">
        <v>27</v>
      </c>
      <c r="K4" s="22">
        <f t="shared" si="1"/>
        <v>4380859</v>
      </c>
      <c r="L4" s="23">
        <f t="shared" si="2"/>
        <v>10.54632466329817</v>
      </c>
      <c r="M4" s="10"/>
    </row>
    <row r="5" spans="1:13" s="11" customFormat="1" ht="18" customHeight="1" x14ac:dyDescent="0.15">
      <c r="A5" s="17" t="s">
        <v>12</v>
      </c>
      <c r="B5" s="24">
        <v>43147497</v>
      </c>
      <c r="C5" s="24">
        <v>3662641</v>
      </c>
      <c r="D5" s="26">
        <f t="shared" si="0"/>
        <v>8.4886523081512699</v>
      </c>
      <c r="E5" s="20"/>
      <c r="F5" s="6"/>
      <c r="G5" s="6"/>
      <c r="H5" s="6"/>
      <c r="I5" s="8"/>
      <c r="J5" s="21" t="s">
        <v>28</v>
      </c>
      <c r="K5" s="22">
        <f t="shared" si="1"/>
        <v>3662641</v>
      </c>
      <c r="L5" s="23">
        <f t="shared" si="2"/>
        <v>8.4886523081512699</v>
      </c>
      <c r="M5" s="10"/>
    </row>
    <row r="6" spans="1:13" s="11" customFormat="1" ht="18" customHeight="1" x14ac:dyDescent="0.15">
      <c r="A6" s="17" t="s">
        <v>13</v>
      </c>
      <c r="B6" s="18">
        <v>43198069</v>
      </c>
      <c r="C6" s="18">
        <v>3996442</v>
      </c>
      <c r="D6" s="19">
        <f t="shared" si="0"/>
        <v>9.2514366788015465</v>
      </c>
      <c r="E6" s="20"/>
      <c r="F6" s="6"/>
      <c r="G6" s="6"/>
      <c r="H6" s="6"/>
      <c r="I6" s="8"/>
      <c r="J6" s="21" t="s">
        <v>29</v>
      </c>
      <c r="K6" s="22">
        <f t="shared" si="1"/>
        <v>3996442</v>
      </c>
      <c r="L6" s="23">
        <f t="shared" si="2"/>
        <v>9.2514366788015465</v>
      </c>
      <c r="M6" s="10"/>
    </row>
    <row r="7" spans="1:13" s="11" customFormat="1" ht="18" customHeight="1" x14ac:dyDescent="0.15">
      <c r="A7" s="17" t="s">
        <v>14</v>
      </c>
      <c r="B7" s="18">
        <v>44214679</v>
      </c>
      <c r="C7" s="18">
        <v>3449482</v>
      </c>
      <c r="D7" s="19">
        <f t="shared" si="0"/>
        <v>7.8016669531853893</v>
      </c>
      <c r="E7" s="20"/>
      <c r="F7" s="6"/>
      <c r="G7" s="6"/>
      <c r="H7" s="6"/>
      <c r="I7" s="8"/>
      <c r="J7" s="21" t="s">
        <v>30</v>
      </c>
      <c r="K7" s="22">
        <f t="shared" si="1"/>
        <v>3449482</v>
      </c>
      <c r="L7" s="23">
        <f t="shared" si="2"/>
        <v>7.8016669531853893</v>
      </c>
      <c r="M7" s="10"/>
    </row>
    <row r="8" spans="1:13" s="11" customFormat="1" ht="18" customHeight="1" x14ac:dyDescent="0.15">
      <c r="A8" s="17" t="s">
        <v>15</v>
      </c>
      <c r="B8" s="27">
        <v>44117834</v>
      </c>
      <c r="C8" s="27">
        <v>3748992</v>
      </c>
      <c r="D8" s="19">
        <f t="shared" si="0"/>
        <v>8.4976791925007014</v>
      </c>
      <c r="E8" s="20"/>
      <c r="F8" s="6"/>
      <c r="G8" s="6"/>
      <c r="H8" s="6"/>
      <c r="I8" s="8"/>
      <c r="J8" s="21" t="s">
        <v>31</v>
      </c>
      <c r="K8" s="22">
        <f t="shared" si="1"/>
        <v>3748992</v>
      </c>
      <c r="L8" s="23">
        <f t="shared" si="2"/>
        <v>8.4976791925007014</v>
      </c>
      <c r="M8" s="10"/>
    </row>
    <row r="9" spans="1:13" s="11" customFormat="1" ht="18" customHeight="1" x14ac:dyDescent="0.15">
      <c r="A9" s="17" t="s">
        <v>16</v>
      </c>
      <c r="B9" s="27">
        <v>43850890</v>
      </c>
      <c r="C9" s="27">
        <v>3758299</v>
      </c>
      <c r="D9" s="19">
        <f t="shared" si="0"/>
        <v>8.5706333440438716</v>
      </c>
      <c r="E9" s="28"/>
      <c r="F9" s="6"/>
      <c r="G9" s="6"/>
      <c r="H9" s="6"/>
      <c r="I9" s="8"/>
      <c r="J9" s="21" t="s">
        <v>32</v>
      </c>
      <c r="K9" s="22">
        <f t="shared" si="1"/>
        <v>3758299</v>
      </c>
      <c r="L9" s="23">
        <f t="shared" si="2"/>
        <v>8.5706333440438716</v>
      </c>
      <c r="M9" s="10"/>
    </row>
    <row r="10" spans="1:13" s="11" customFormat="1" ht="18" customHeight="1" x14ac:dyDescent="0.15">
      <c r="A10" s="17" t="s">
        <v>17</v>
      </c>
      <c r="B10" s="29">
        <v>46216119</v>
      </c>
      <c r="C10" s="29">
        <v>3992038</v>
      </c>
      <c r="D10" s="26">
        <f t="shared" si="0"/>
        <v>8.6377612105421484</v>
      </c>
      <c r="E10" s="20"/>
      <c r="F10" s="6"/>
      <c r="G10" s="6"/>
      <c r="H10" s="6"/>
      <c r="I10" s="8"/>
      <c r="J10" s="30" t="s">
        <v>33</v>
      </c>
      <c r="K10" s="22">
        <f t="shared" si="1"/>
        <v>3992038</v>
      </c>
      <c r="L10" s="23">
        <f t="shared" si="2"/>
        <v>8.6377612105421484</v>
      </c>
      <c r="M10" s="10"/>
    </row>
    <row r="11" spans="1:13" s="11" customFormat="1" ht="18" customHeight="1" x14ac:dyDescent="0.15">
      <c r="A11" s="17" t="s">
        <v>18</v>
      </c>
      <c r="B11" s="27">
        <v>47105683</v>
      </c>
      <c r="C11" s="27">
        <v>5097519</v>
      </c>
      <c r="D11" s="19">
        <f t="shared" si="0"/>
        <v>10.821452265112045</v>
      </c>
      <c r="E11" s="20"/>
      <c r="F11" s="6"/>
      <c r="G11" s="6"/>
      <c r="H11" s="6"/>
      <c r="I11" s="8"/>
      <c r="J11" s="21" t="s">
        <v>34</v>
      </c>
      <c r="K11" s="22">
        <f t="shared" si="1"/>
        <v>5097519</v>
      </c>
      <c r="L11" s="23">
        <f t="shared" si="2"/>
        <v>10.821452265112045</v>
      </c>
      <c r="M11" s="10"/>
    </row>
    <row r="12" spans="1:13" s="11" customFormat="1" ht="18" customHeight="1" x14ac:dyDescent="0.15">
      <c r="A12" s="17" t="s">
        <v>19</v>
      </c>
      <c r="B12" s="29">
        <v>47051459</v>
      </c>
      <c r="C12" s="29">
        <v>3221212</v>
      </c>
      <c r="D12" s="26">
        <f t="shared" si="0"/>
        <v>6.8461468963162231</v>
      </c>
      <c r="E12" s="31"/>
      <c r="F12" s="6"/>
      <c r="G12" s="6"/>
      <c r="H12" s="6"/>
      <c r="I12" s="8"/>
      <c r="J12" s="21" t="s">
        <v>35</v>
      </c>
      <c r="K12" s="32">
        <f t="shared" si="1"/>
        <v>3221212</v>
      </c>
      <c r="L12" s="33">
        <f t="shared" si="2"/>
        <v>6.8461468963162231</v>
      </c>
      <c r="M12" s="10"/>
    </row>
    <row r="13" spans="1:13" s="37" customFormat="1" ht="18" customHeight="1" x14ac:dyDescent="0.15">
      <c r="A13" s="17" t="s">
        <v>20</v>
      </c>
      <c r="B13" s="27">
        <v>49830277</v>
      </c>
      <c r="C13" s="27">
        <v>3552865</v>
      </c>
      <c r="D13" s="19">
        <f t="shared" si="0"/>
        <v>7.1299322698928611</v>
      </c>
      <c r="E13" s="31"/>
      <c r="F13" s="34"/>
      <c r="G13" s="34"/>
      <c r="H13" s="34"/>
      <c r="I13" s="35"/>
      <c r="J13" s="21" t="s">
        <v>36</v>
      </c>
      <c r="K13" s="22">
        <f t="shared" si="1"/>
        <v>3552865</v>
      </c>
      <c r="L13" s="23">
        <f t="shared" si="2"/>
        <v>7.1299322698928611</v>
      </c>
      <c r="M13" s="36"/>
    </row>
    <row r="14" spans="1:13" s="11" customFormat="1" ht="18" customHeight="1" x14ac:dyDescent="0.15">
      <c r="A14" s="17" t="s">
        <v>21</v>
      </c>
      <c r="B14" s="38">
        <v>49758378</v>
      </c>
      <c r="C14" s="38">
        <v>3401536</v>
      </c>
      <c r="D14" s="39">
        <f t="shared" si="0"/>
        <v>6.8361070772845531</v>
      </c>
      <c r="E14" s="40"/>
      <c r="F14" s="6"/>
      <c r="G14" s="6"/>
      <c r="H14" s="6"/>
      <c r="I14" s="8"/>
      <c r="J14" s="21" t="s">
        <v>37</v>
      </c>
      <c r="K14" s="22">
        <f t="shared" si="1"/>
        <v>3401536</v>
      </c>
      <c r="L14" s="23">
        <f t="shared" si="2"/>
        <v>6.8361070772845531</v>
      </c>
      <c r="M14" s="10"/>
    </row>
    <row r="15" spans="1:13" s="11" customFormat="1" ht="18" customHeight="1" x14ac:dyDescent="0.15">
      <c r="A15" s="17" t="s">
        <v>22</v>
      </c>
      <c r="B15" s="41">
        <v>49720163</v>
      </c>
      <c r="C15" s="41">
        <v>3623891</v>
      </c>
      <c r="D15" s="42">
        <f t="shared" si="0"/>
        <v>7.2885742550763561</v>
      </c>
      <c r="E15" s="31"/>
      <c r="F15" s="6"/>
      <c r="G15" s="6"/>
      <c r="H15" s="6"/>
      <c r="I15" s="8"/>
      <c r="J15" s="21" t="s">
        <v>38</v>
      </c>
      <c r="K15" s="32">
        <f t="shared" si="1"/>
        <v>3623891</v>
      </c>
      <c r="L15" s="23">
        <f t="shared" si="2"/>
        <v>7.2885742550763561</v>
      </c>
      <c r="M15" s="10"/>
    </row>
    <row r="16" spans="1:13" s="11" customFormat="1" ht="18" customHeight="1" x14ac:dyDescent="0.15">
      <c r="A16" s="17" t="s">
        <v>23</v>
      </c>
      <c r="B16" s="41">
        <v>67669983</v>
      </c>
      <c r="C16" s="41">
        <v>6551179</v>
      </c>
      <c r="D16" s="42">
        <f t="shared" si="0"/>
        <v>9.68107085234527</v>
      </c>
      <c r="E16" s="40"/>
      <c r="F16" s="6"/>
      <c r="G16" s="6"/>
      <c r="H16" s="6"/>
      <c r="I16" s="8"/>
      <c r="J16" s="43" t="s">
        <v>39</v>
      </c>
      <c r="K16" s="32">
        <f t="shared" si="1"/>
        <v>6551179</v>
      </c>
      <c r="L16" s="23">
        <f t="shared" si="2"/>
        <v>9.68107085234527</v>
      </c>
      <c r="M16" s="10"/>
    </row>
    <row r="17" spans="1:13" s="11" customFormat="1" ht="18" customHeight="1" x14ac:dyDescent="0.15">
      <c r="A17" s="17" t="s">
        <v>24</v>
      </c>
      <c r="B17" s="41">
        <v>60674832</v>
      </c>
      <c r="C17" s="41">
        <v>3826968</v>
      </c>
      <c r="D17" s="42">
        <f t="shared" si="0"/>
        <v>6.3073400846004812</v>
      </c>
      <c r="E17" s="31"/>
      <c r="F17" s="6"/>
      <c r="G17" s="6"/>
      <c r="H17" s="6"/>
      <c r="I17" s="8"/>
      <c r="J17" s="43" t="s">
        <v>8</v>
      </c>
      <c r="K17" s="32">
        <f t="shared" si="1"/>
        <v>3826968</v>
      </c>
      <c r="L17" s="23">
        <f t="shared" si="2"/>
        <v>6.3073400846004812</v>
      </c>
      <c r="M17" s="10"/>
    </row>
    <row r="18" spans="1:13" s="11" customFormat="1" ht="18" customHeight="1" x14ac:dyDescent="0.15">
      <c r="A18" s="44" t="s">
        <v>25</v>
      </c>
      <c r="B18" s="29">
        <v>60371595</v>
      </c>
      <c r="C18" s="29">
        <v>4591778</v>
      </c>
      <c r="D18" s="26">
        <f t="shared" si="0"/>
        <v>7.6058583511003803</v>
      </c>
      <c r="E18" s="45"/>
      <c r="F18" s="6"/>
      <c r="G18" s="6"/>
      <c r="H18" s="6"/>
      <c r="I18" s="8"/>
      <c r="J18" s="43" t="s">
        <v>9</v>
      </c>
      <c r="K18" s="46">
        <f t="shared" si="1"/>
        <v>4591778</v>
      </c>
      <c r="L18" s="47">
        <f t="shared" si="2"/>
        <v>7.6058583511003803</v>
      </c>
      <c r="M18" s="10"/>
    </row>
    <row r="19" spans="1:13" s="11" customFormat="1" ht="18" customHeight="1" x14ac:dyDescent="0.15">
      <c r="A19" s="48" t="s">
        <v>40</v>
      </c>
      <c r="B19" s="27">
        <v>63247211</v>
      </c>
      <c r="C19" s="27">
        <v>8350360</v>
      </c>
      <c r="D19" s="19">
        <f t="shared" si="0"/>
        <v>13.20273237028586</v>
      </c>
      <c r="E19" s="49"/>
      <c r="F19" s="6"/>
      <c r="G19" s="6"/>
      <c r="H19" s="6"/>
      <c r="I19" s="8"/>
      <c r="J19" s="43" t="s">
        <v>41</v>
      </c>
      <c r="K19" s="46">
        <f t="shared" si="1"/>
        <v>8350360</v>
      </c>
      <c r="L19" s="47">
        <f t="shared" si="2"/>
        <v>13.20273237028586</v>
      </c>
      <c r="M19" s="10"/>
    </row>
    <row r="20" spans="1:13" s="11" customFormat="1" ht="18" customHeight="1" x14ac:dyDescent="0.15">
      <c r="A20" s="50" t="s">
        <v>43</v>
      </c>
      <c r="B20" s="51">
        <v>62799610</v>
      </c>
      <c r="C20" s="51">
        <v>7093554</v>
      </c>
      <c r="D20" s="52">
        <f t="shared" si="0"/>
        <v>11.295538300317471</v>
      </c>
      <c r="E20" s="53"/>
      <c r="F20" s="6"/>
      <c r="G20" s="6"/>
      <c r="H20" s="6"/>
      <c r="I20" s="8"/>
      <c r="J20" s="43" t="s">
        <v>42</v>
      </c>
      <c r="K20" s="46">
        <f t="shared" si="1"/>
        <v>7093554</v>
      </c>
      <c r="L20" s="47">
        <f t="shared" si="2"/>
        <v>11.295538300317471</v>
      </c>
      <c r="M20" s="10"/>
    </row>
    <row r="21" spans="1:13" s="11" customFormat="1" ht="18" customHeight="1" x14ac:dyDescent="0.15">
      <c r="A21" s="54" t="s">
        <v>45</v>
      </c>
      <c r="B21" s="55">
        <v>65820000</v>
      </c>
      <c r="C21" s="55">
        <v>8647544</v>
      </c>
      <c r="D21" s="56">
        <f t="shared" ref="D3:D21" si="3">IF(B21&lt;&gt;"",C21/B21*100,"")</f>
        <v>13.138170768763294</v>
      </c>
      <c r="E21" s="57" t="s">
        <v>44</v>
      </c>
      <c r="F21" s="6"/>
      <c r="G21" s="6"/>
      <c r="H21" s="6"/>
      <c r="I21" s="8"/>
      <c r="J21" s="43" t="s">
        <v>46</v>
      </c>
      <c r="K21" s="46">
        <f t="shared" si="1"/>
        <v>8647544</v>
      </c>
      <c r="L21" s="47">
        <f t="shared" si="2"/>
        <v>13.138170768763294</v>
      </c>
      <c r="M21" s="10"/>
    </row>
    <row r="22" spans="1:13" ht="12.75" customHeight="1" x14ac:dyDescent="0.15">
      <c r="I22" s="3"/>
      <c r="J22" s="4"/>
      <c r="K22" s="4"/>
      <c r="L22" s="4"/>
      <c r="M22" s="4"/>
    </row>
    <row r="23" spans="1:13" ht="12.75" customHeight="1" x14ac:dyDescent="0.15"/>
    <row r="24" spans="1:13" ht="12.75" customHeight="1" x14ac:dyDescent="0.15"/>
    <row r="25" spans="1:13" ht="12.75" customHeight="1" x14ac:dyDescent="0.15"/>
    <row r="26" spans="1:13" ht="12.75" customHeight="1" x14ac:dyDescent="0.15"/>
    <row r="27" spans="1:13" ht="12.75" customHeight="1" x14ac:dyDescent="0.15"/>
    <row r="28" spans="1:13" ht="12.75" customHeight="1" x14ac:dyDescent="0.15"/>
    <row r="29" spans="1:13" ht="12.75" customHeight="1" x14ac:dyDescent="0.15">
      <c r="B29" s="1"/>
      <c r="C29" s="1"/>
      <c r="D29" s="1"/>
      <c r="E29" s="1"/>
      <c r="F29" s="1"/>
      <c r="G29" s="1"/>
      <c r="H29" s="1"/>
      <c r="I29" s="1"/>
    </row>
    <row r="30" spans="1:13" ht="12.75" customHeight="1" x14ac:dyDescent="0.15">
      <c r="B30" s="1"/>
      <c r="C30" s="1"/>
      <c r="D30" s="1"/>
      <c r="E30" s="1"/>
      <c r="F30" s="1"/>
      <c r="G30" s="1"/>
      <c r="H30" s="1"/>
      <c r="I30" s="1"/>
    </row>
    <row r="31" spans="1:13" ht="12.75" customHeight="1" x14ac:dyDescent="0.15">
      <c r="B31" s="1"/>
      <c r="C31" s="1"/>
      <c r="D31" s="1"/>
      <c r="E31" s="1"/>
      <c r="F31" s="1"/>
      <c r="G31" s="1"/>
      <c r="H31" s="1"/>
      <c r="I31" s="1"/>
    </row>
    <row r="32" spans="1:13" ht="12.75" customHeight="1" x14ac:dyDescent="0.15">
      <c r="B32" s="1"/>
      <c r="C32" s="1"/>
      <c r="D32" s="1"/>
      <c r="E32" s="1"/>
      <c r="F32" s="1"/>
      <c r="G32" s="1"/>
      <c r="H32" s="1"/>
      <c r="I32" s="1"/>
    </row>
    <row r="33" spans="2:9" ht="12.75" customHeight="1" x14ac:dyDescent="0.15">
      <c r="B33" s="1"/>
      <c r="C33" s="1"/>
      <c r="D33" s="1"/>
      <c r="E33" s="1"/>
      <c r="F33" s="1"/>
      <c r="G33" s="1"/>
      <c r="H33" s="1"/>
      <c r="I33" s="1"/>
    </row>
    <row r="34" spans="2:9" ht="12.75" customHeight="1" x14ac:dyDescent="0.15">
      <c r="B34" s="1"/>
      <c r="C34" s="1"/>
      <c r="D34" s="1"/>
      <c r="E34" s="1"/>
      <c r="F34" s="1"/>
      <c r="G34" s="1"/>
      <c r="H34" s="1"/>
      <c r="I34" s="1"/>
    </row>
    <row r="35" spans="2:9" ht="12.75" customHeight="1" x14ac:dyDescent="0.15">
      <c r="B35" s="1"/>
      <c r="C35" s="1"/>
      <c r="D35" s="1"/>
      <c r="E35" s="1"/>
      <c r="F35" s="1"/>
      <c r="G35" s="1"/>
      <c r="H35" s="1"/>
      <c r="I35" s="1"/>
    </row>
    <row r="36" spans="2:9" ht="12.75" customHeight="1" x14ac:dyDescent="0.15">
      <c r="B36" s="1"/>
      <c r="C36" s="1"/>
      <c r="D36" s="1"/>
      <c r="E36" s="1"/>
      <c r="F36" s="1"/>
      <c r="G36" s="1"/>
      <c r="H36" s="1"/>
      <c r="I36" s="1"/>
    </row>
    <row r="37" spans="2:9" ht="12.75" customHeight="1" x14ac:dyDescent="0.15">
      <c r="B37" s="1"/>
      <c r="C37" s="1"/>
      <c r="D37" s="1"/>
      <c r="E37" s="1"/>
      <c r="F37" s="1"/>
      <c r="G37" s="1"/>
      <c r="H37" s="1"/>
      <c r="I37" s="1"/>
    </row>
    <row r="38" spans="2:9" ht="12.75" customHeight="1" x14ac:dyDescent="0.15">
      <c r="B38" s="1"/>
      <c r="C38" s="1"/>
      <c r="D38" s="1"/>
      <c r="E38" s="1"/>
      <c r="F38" s="1"/>
      <c r="G38" s="1"/>
      <c r="H38" s="1"/>
      <c r="I38" s="1"/>
    </row>
    <row r="39" spans="2:9" ht="12.75" customHeight="1" x14ac:dyDescent="0.15">
      <c r="B39" s="1"/>
      <c r="C39" s="1"/>
      <c r="D39" s="1"/>
      <c r="E39" s="1"/>
      <c r="F39" s="1"/>
      <c r="G39" s="1"/>
      <c r="H39" s="1"/>
      <c r="I39" s="1"/>
    </row>
    <row r="40" spans="2:9" ht="12.75" customHeight="1" x14ac:dyDescent="0.15">
      <c r="B40" s="1"/>
      <c r="C40" s="1"/>
      <c r="D40" s="1"/>
      <c r="E40" s="1"/>
      <c r="F40" s="1"/>
      <c r="G40" s="1"/>
      <c r="H40" s="1"/>
      <c r="I40" s="1"/>
    </row>
    <row r="41" spans="2:9" ht="12.75" customHeight="1" x14ac:dyDescent="0.15">
      <c r="B41" s="1"/>
      <c r="C41" s="1"/>
      <c r="D41" s="1"/>
      <c r="E41" s="1"/>
      <c r="F41" s="1"/>
      <c r="G41" s="1"/>
      <c r="H41" s="1"/>
      <c r="I41" s="1"/>
    </row>
    <row r="42" spans="2:9" ht="12.75" customHeight="1" x14ac:dyDescent="0.15">
      <c r="B42" s="1"/>
      <c r="C42" s="1"/>
      <c r="D42" s="1"/>
      <c r="E42" s="1"/>
      <c r="F42" s="1"/>
      <c r="G42" s="1"/>
      <c r="H42" s="1"/>
      <c r="I42" s="1"/>
    </row>
    <row r="43" spans="2:9" ht="12.75" customHeight="1" x14ac:dyDescent="0.15"/>
    <row r="44" spans="2:9" ht="12.75" customHeight="1" x14ac:dyDescent="0.15"/>
    <row r="45" spans="2:9" ht="12.75" customHeight="1" x14ac:dyDescent="0.15"/>
    <row r="46" spans="2:9" ht="12.75" customHeight="1" x14ac:dyDescent="0.15"/>
    <row r="47" spans="2:9" ht="12.75" customHeight="1" x14ac:dyDescent="0.15"/>
    <row r="48" spans="2:9" ht="12.75" customHeight="1" x14ac:dyDescent="0.15"/>
    <row r="49" ht="24" customHeight="1" x14ac:dyDescent="0.15"/>
  </sheetData>
  <phoneticPr fontId="1"/>
  <pageMargins left="0.51181102362204722" right="0.27559055118110237" top="0.62992125984251968" bottom="0.55118110236220474" header="0.39370078740157483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一般会計及び教育費の決算推移</vt:lpstr>
      <vt:lpstr>一般会計及び教育費の決算推移!Print_Area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2024-08-13T06:50:10Z</cp:lastPrinted>
  <dcterms:created xsi:type="dcterms:W3CDTF">2003-05-29T04:13:34Z</dcterms:created>
  <dcterms:modified xsi:type="dcterms:W3CDTF">2025-07-17T04:47:47Z</dcterms:modified>
</cp:coreProperties>
</file>