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「ＧＷ・盆・年末年始」入込調査\令和6年（2024）繁忙期\GW\差し替え用\差し替え用\R5年末年始\"/>
    </mc:Choice>
  </mc:AlternateContent>
  <xr:revisionPtr revIDLastSave="0" documentId="13_ncr:1_{94A1F8DF-518D-4A22-A845-CB7FCEE5AE06}" xr6:coauthVersionLast="36" xr6:coauthVersionMax="36" xr10:uidLastSave="{00000000-0000-0000-0000-000000000000}"/>
  <bookViews>
    <workbookView xWindow="0" yWindow="0" windowWidth="20490" windowHeight="6780" xr2:uid="{00000000-000D-0000-FFFF-FFFF00000000}"/>
  </bookViews>
  <sheets>
    <sheet name="令和5年度年末年始　天気情報" sheetId="3" r:id="rId1"/>
    <sheet name="令和5年度年末年始　観光施設・交通合計" sheetId="2" r:id="rId2"/>
    <sheet name="令和5年度年末年始　宿泊施設合計 " sheetId="1" r:id="rId3"/>
  </sheets>
  <definedNames>
    <definedName name="_xlnm._FilterDatabase" localSheetId="2" hidden="1">'令和5年度年末年始　宿泊施設合計 '!#REF!</definedName>
    <definedName name="_xlnm.Print_Area" localSheetId="1">'令和5年度年末年始　観光施設・交通合計'!$B$1:$I$25</definedName>
    <definedName name="_xlnm.Print_Area" localSheetId="2">'令和5年度年末年始　宿泊施設合計 '!$B$1:$J$21</definedName>
    <definedName name="_xlnm.Print_Area" localSheetId="0">'令和5年度年末年始　天気情報'!$A$1:$J$17</definedName>
    <definedName name="_xlnm.Print_Titles" localSheetId="1">'令和5年度年末年始　観光施設・交通合計'!$1:$1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 s="1"/>
  <c r="I17" i="2"/>
  <c r="I16" i="2"/>
  <c r="I18" i="2" s="1"/>
  <c r="I13" i="2"/>
  <c r="I6" i="2"/>
  <c r="I5" i="2"/>
  <c r="I7" i="2" l="1"/>
</calcChain>
</file>

<file path=xl/sharedStrings.xml><?xml version="1.0" encoding="utf-8"?>
<sst xmlns="http://schemas.openxmlformats.org/spreadsheetml/2006/main" count="96" uniqueCount="57">
  <si>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</si>
  <si>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</si>
  <si>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</si>
  <si>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</si>
  <si>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令和5年度</t>
    <rPh sb="0" eb="2">
      <t>レイワ</t>
    </rPh>
    <phoneticPr fontId="2"/>
  </si>
  <si>
    <t>令和4年度</t>
    <rPh sb="0" eb="2">
      <t>レイワ</t>
    </rPh>
    <phoneticPr fontId="2"/>
  </si>
  <si>
    <t>令和4年度比</t>
    <rPh sb="0" eb="2">
      <t>レイワ</t>
    </rPh>
    <rPh sb="3" eb="5">
      <t>ネンド</t>
    </rPh>
    <rPh sb="5" eb="6">
      <t>ヒ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</si>
  <si>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</si>
  <si>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</si>
  <si>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</si>
  <si>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</si>
  <si>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</si>
  <si>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令和5年度年末年始市内地区別主要宿泊施設（32施設）宿泊状況</t>
    <rPh sb="0" eb="2">
      <t>レイワ</t>
    </rPh>
    <rPh sb="3" eb="5">
      <t>ネンド</t>
    </rPh>
    <rPh sb="5" eb="9">
      <t>ネンマツネンシ</t>
    </rPh>
    <rPh sb="9" eb="11">
      <t>シナイ</t>
    </rPh>
    <rPh sb="11" eb="13">
      <t>チク</t>
    </rPh>
    <rPh sb="13" eb="14">
      <t>ベツ</t>
    </rPh>
    <rPh sb="14" eb="16">
      <t>シュヨウ</t>
    </rPh>
    <rPh sb="16" eb="18">
      <t>シュクハク</t>
    </rPh>
    <rPh sb="18" eb="20">
      <t>シセツ</t>
    </rPh>
    <rPh sb="23" eb="25">
      <t>シセツ</t>
    </rPh>
    <rPh sb="26" eb="28">
      <t>シュクハク</t>
    </rPh>
    <rPh sb="28" eb="30">
      <t>ジョウキョウ</t>
    </rPh>
    <phoneticPr fontId="2"/>
  </si>
  <si>
    <t>令和5年度　年末年始入込調査結果</t>
    <rPh sb="0" eb="2">
      <t>レイワ</t>
    </rPh>
    <rPh sb="6" eb="8">
      <t>ネンマツ</t>
    </rPh>
    <rPh sb="8" eb="10">
      <t>ネンシ</t>
    </rPh>
    <rPh sb="10" eb="12">
      <t>イリコ</t>
    </rPh>
    <rPh sb="12" eb="14">
      <t>チョウサ</t>
    </rPh>
    <rPh sb="14" eb="16">
      <t>ケッカ</t>
    </rPh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</si>
  <si>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</si>
  <si>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</si>
  <si>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</si>
  <si>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</si>
  <si>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</si>
  <si>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</si>
  <si>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令和5年度</t>
    <rPh sb="0" eb="2">
      <t>レイワ</t>
    </rPh>
    <rPh sb="3" eb="5">
      <t>ネンド</t>
    </rPh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</si>
  <si>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</si>
  <si>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</si>
  <si>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</si>
  <si>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■年末年始の曜日配列および天気情報</t>
    <rPh sb="1" eb="3">
      <t>ネンマツ</t>
    </rPh>
    <rPh sb="3" eb="5">
      <t>ネンシ</t>
    </rPh>
    <rPh sb="6" eb="8">
      <t>ヨウビ</t>
    </rPh>
    <rPh sb="8" eb="10">
      <t>ハイレツ</t>
    </rPh>
    <rPh sb="13" eb="15">
      <t>テンキ</t>
    </rPh>
    <rPh sb="15" eb="17">
      <t>ジョウホウ</t>
    </rPh>
    <phoneticPr fontId="2"/>
  </si>
  <si>
    <t>大分県中部</t>
    <rPh sb="0" eb="3">
      <t>オオイタケン</t>
    </rPh>
    <rPh sb="3" eb="5">
      <t>チュウブ</t>
    </rPh>
    <phoneticPr fontId="2"/>
  </si>
  <si>
    <t>金</t>
    <phoneticPr fontId="2"/>
  </si>
  <si>
    <t>土</t>
  </si>
  <si>
    <t>日</t>
  </si>
  <si>
    <t>月</t>
  </si>
  <si>
    <t>火</t>
  </si>
  <si>
    <t>☀</t>
    <phoneticPr fontId="2"/>
  </si>
  <si>
    <t>最高気温</t>
    <rPh sb="0" eb="2">
      <t>サイコウ</t>
    </rPh>
    <rPh sb="2" eb="4">
      <t>キオン</t>
    </rPh>
    <phoneticPr fontId="2"/>
  </si>
  <si>
    <t>14.8℃</t>
    <phoneticPr fontId="2"/>
  </si>
  <si>
    <t>14.6℃</t>
    <phoneticPr fontId="2"/>
  </si>
  <si>
    <t>18.6℃</t>
    <phoneticPr fontId="2"/>
  </si>
  <si>
    <t>13.6℃</t>
    <phoneticPr fontId="2"/>
  </si>
  <si>
    <t>14.7℃</t>
    <phoneticPr fontId="2"/>
  </si>
  <si>
    <t>11.5℃</t>
    <phoneticPr fontId="2"/>
  </si>
  <si>
    <t>令和4年度</t>
    <rPh sb="0" eb="2">
      <t>レイワ</t>
    </rPh>
    <rPh sb="3" eb="5">
      <t>ネンド</t>
    </rPh>
    <phoneticPr fontId="2"/>
  </si>
  <si>
    <t>木</t>
    <rPh sb="0" eb="1">
      <t>モク</t>
    </rPh>
    <phoneticPr fontId="2"/>
  </si>
  <si>
    <t>金</t>
  </si>
  <si>
    <t>10.2℃</t>
    <phoneticPr fontId="2"/>
  </si>
  <si>
    <t>10.4℃</t>
    <phoneticPr fontId="2"/>
  </si>
  <si>
    <t>12.1℃</t>
    <phoneticPr fontId="2"/>
  </si>
  <si>
    <t>13.0℃</t>
    <phoneticPr fontId="2"/>
  </si>
  <si>
    <t>12.5℃</t>
    <phoneticPr fontId="2"/>
  </si>
  <si>
    <t>11.3℃</t>
    <phoneticPr fontId="2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</si>
  <si>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</si>
  <si>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3" eb="5">
      <t>イチジ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</si>
  <si>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3" eb="5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</si>
  <si>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</si>
  <si>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</si>
  <si>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イチジ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</si>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</sst>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+##0.0;[Red]\-#,##0.0"/>
    <numFmt numFmtId="177" formatCode="\+##,##0.0;[Red]\-##,##0.0"/>
    <numFmt numFmtId="178" formatCode="#,##0_ "/>
    <numFmt numFmtId="179" formatCode="#,##0.0;[Red]\-#,##0.0"/>
    <numFmt numFmtId="180" formatCode="0.0%"/>
    <numFmt numFmtId="181" formatCode="#,##0_);[Red]\(#,##0\)"/>
    <numFmt numFmtId="182" formatCode="m&quot;月&quot;d&quot;日&quot;;@"/>
    <numFmt numFmtId="183" formatCode="\+##0.0_ ;[Red]\-#,##0.0\ "/>
    <numFmt numFmtId="184" formatCode="\+##,##0.0_ ;[Red]\-##,##0.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56" fontId="1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38" fontId="1" fillId="0" borderId="7" xfId="1" applyFont="1" applyFill="1" applyBorder="1" applyAlignment="1">
      <alignment horizontal="right" vertical="center" wrapText="1"/>
    </xf>
    <xf numFmtId="38" fontId="1" fillId="3" borderId="7" xfId="1" applyFont="1" applyFill="1" applyBorder="1" applyAlignment="1">
      <alignment horizontal="right" vertical="center" wrapText="1"/>
    </xf>
    <xf numFmtId="38" fontId="1" fillId="2" borderId="8" xfId="1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left" vertical="center"/>
    </xf>
    <xf numFmtId="38" fontId="1" fillId="0" borderId="11" xfId="1" applyFont="1" applyFill="1" applyBorder="1" applyAlignment="1">
      <alignment horizontal="right" vertical="center" wrapText="1"/>
    </xf>
    <xf numFmtId="38" fontId="1" fillId="3" borderId="11" xfId="1" applyFont="1" applyFill="1" applyBorder="1" applyAlignment="1">
      <alignment horizontal="right" vertical="center" wrapText="1"/>
    </xf>
    <xf numFmtId="38" fontId="1" fillId="2" borderId="12" xfId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176" fontId="1" fillId="0" borderId="0" xfId="1" applyNumberFormat="1" applyFont="1" applyFill="1" applyBorder="1" applyAlignment="1">
      <alignment horizontal="right" vertical="center" wrapText="1"/>
    </xf>
    <xf numFmtId="176" fontId="1" fillId="0" borderId="0" xfId="1" applyNumberFormat="1" applyFont="1" applyFill="1" applyBorder="1" applyAlignment="1">
      <alignment horizontal="center" vertical="center" shrinkToFit="1"/>
    </xf>
    <xf numFmtId="176" fontId="1" fillId="0" borderId="0" xfId="1" applyNumberFormat="1" applyFont="1" applyFill="1" applyBorder="1" applyAlignment="1">
      <alignment horizontal="right" vertical="center" shrinkToFit="1"/>
    </xf>
    <xf numFmtId="176" fontId="0" fillId="0" borderId="13" xfId="1" applyNumberFormat="1" applyFont="1" applyFill="1" applyBorder="1" applyAlignment="1">
      <alignment horizontal="center" vertical="center" shrinkToFit="1"/>
    </xf>
    <xf numFmtId="177" fontId="1" fillId="2" borderId="12" xfId="1" applyNumberFormat="1" applyFont="1" applyFill="1" applyBorder="1" applyAlignment="1">
      <alignment horizontal="right" vertical="center" wrapText="1"/>
    </xf>
    <xf numFmtId="178" fontId="1" fillId="2" borderId="8" xfId="0" applyNumberFormat="1" applyFont="1" applyFill="1" applyBorder="1" applyAlignment="1">
      <alignment horizontal="right" vertical="center" wrapText="1"/>
    </xf>
    <xf numFmtId="178" fontId="1" fillId="2" borderId="12" xfId="0" applyNumberFormat="1" applyFont="1" applyFill="1" applyBorder="1" applyAlignment="1">
      <alignment horizontal="right" vertical="center" wrapText="1"/>
    </xf>
    <xf numFmtId="176" fontId="1" fillId="0" borderId="0" xfId="1" applyNumberFormat="1" applyFont="1" applyFill="1" applyBorder="1" applyAlignment="1">
      <alignment vertical="center"/>
    </xf>
    <xf numFmtId="179" fontId="1" fillId="0" borderId="0" xfId="1" applyNumberFormat="1" applyFont="1" applyFill="1" applyBorder="1" applyAlignment="1">
      <alignment horizontal="center" vertical="center" shrinkToFit="1"/>
    </xf>
    <xf numFmtId="179" fontId="1" fillId="0" borderId="0" xfId="1" applyNumberFormat="1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horizontal="left" vertical="center"/>
    </xf>
    <xf numFmtId="176" fontId="1" fillId="0" borderId="15" xfId="1" applyNumberFormat="1" applyFont="1" applyFill="1" applyBorder="1" applyAlignment="1">
      <alignment vertical="center"/>
    </xf>
    <xf numFmtId="176" fontId="1" fillId="0" borderId="15" xfId="1" applyNumberFormat="1" applyFont="1" applyFill="1" applyBorder="1" applyAlignment="1">
      <alignment horizontal="center" vertical="center" shrinkToFit="1"/>
    </xf>
    <xf numFmtId="176" fontId="1" fillId="0" borderId="15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center" vertical="center" shrinkToFit="1"/>
    </xf>
    <xf numFmtId="177" fontId="1" fillId="2" borderId="17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56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38" fontId="1" fillId="2" borderId="0" xfId="1" applyFont="1" applyFill="1" applyBorder="1" applyAlignment="1">
      <alignment horizontal="right" vertical="center" wrapText="1"/>
    </xf>
    <xf numFmtId="178" fontId="1" fillId="0" borderId="0" xfId="0" applyNumberFormat="1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8" fillId="2" borderId="0" xfId="2" applyFont="1" applyFill="1" applyAlignment="1">
      <alignment horizontal="center" vertical="center" shrinkToFit="1"/>
    </xf>
    <xf numFmtId="179" fontId="1" fillId="2" borderId="0" xfId="3" applyNumberFormat="1" applyFont="1" applyFill="1" applyAlignment="1">
      <alignment vertical="center"/>
    </xf>
    <xf numFmtId="180" fontId="1" fillId="2" borderId="0" xfId="4" applyNumberFormat="1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right" vertical="center"/>
    </xf>
    <xf numFmtId="180" fontId="10" fillId="2" borderId="0" xfId="4" applyNumberFormat="1" applyFont="1" applyFill="1" applyBorder="1" applyAlignment="1">
      <alignment horizontal="left" vertical="center"/>
    </xf>
    <xf numFmtId="181" fontId="11" fillId="2" borderId="0" xfId="2" applyNumberFormat="1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 wrapText="1"/>
    </xf>
    <xf numFmtId="182" fontId="5" fillId="0" borderId="19" xfId="3" applyNumberFormat="1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181" fontId="12" fillId="0" borderId="7" xfId="2" applyNumberFormat="1" applyFont="1" applyFill="1" applyBorder="1" applyAlignment="1">
      <alignment horizontal="right" vertical="center" wrapText="1"/>
    </xf>
    <xf numFmtId="181" fontId="12" fillId="3" borderId="7" xfId="2" applyNumberFormat="1" applyFont="1" applyFill="1" applyBorder="1" applyAlignment="1">
      <alignment horizontal="right" vertical="center" wrapText="1"/>
    </xf>
    <xf numFmtId="181" fontId="12" fillId="4" borderId="7" xfId="2" applyNumberFormat="1" applyFont="1" applyFill="1" applyBorder="1" applyAlignment="1">
      <alignment horizontal="right" vertical="center" wrapText="1"/>
    </xf>
    <xf numFmtId="178" fontId="12" fillId="2" borderId="8" xfId="2" applyNumberFormat="1" applyFont="1" applyFill="1" applyBorder="1" applyAlignment="1">
      <alignment vertical="center"/>
    </xf>
    <xf numFmtId="178" fontId="1" fillId="2" borderId="0" xfId="2" applyNumberFormat="1" applyFont="1" applyFill="1" applyBorder="1" applyAlignment="1">
      <alignment vertical="center"/>
    </xf>
    <xf numFmtId="0" fontId="0" fillId="2" borderId="21" xfId="2" applyFont="1" applyFill="1" applyBorder="1" applyAlignment="1">
      <alignment horizontal="center" vertical="center"/>
    </xf>
    <xf numFmtId="181" fontId="1" fillId="0" borderId="22" xfId="2" applyNumberFormat="1" applyFont="1" applyFill="1" applyBorder="1" applyAlignment="1">
      <alignment horizontal="right" vertical="center" wrapText="1"/>
    </xf>
    <xf numFmtId="181" fontId="1" fillId="3" borderId="22" xfId="2" applyNumberFormat="1" applyFont="1" applyFill="1" applyBorder="1" applyAlignment="1">
      <alignment horizontal="right" vertical="center" wrapText="1"/>
    </xf>
    <xf numFmtId="181" fontId="1" fillId="0" borderId="23" xfId="2" applyNumberFormat="1" applyFont="1" applyFill="1" applyBorder="1" applyAlignment="1">
      <alignment horizontal="right" vertical="center" wrapText="1"/>
    </xf>
    <xf numFmtId="178" fontId="1" fillId="2" borderId="24" xfId="2" applyNumberFormat="1" applyFont="1" applyFill="1" applyBorder="1" applyAlignment="1">
      <alignment vertical="center"/>
    </xf>
    <xf numFmtId="0" fontId="5" fillId="2" borderId="25" xfId="2" applyFont="1" applyFill="1" applyBorder="1" applyAlignment="1">
      <alignment vertical="center" wrapText="1"/>
    </xf>
    <xf numFmtId="183" fontId="10" fillId="0" borderId="25" xfId="3" applyNumberFormat="1" applyFont="1" applyFill="1" applyBorder="1" applyAlignment="1">
      <alignment horizontal="center" vertical="center" shrinkToFit="1"/>
    </xf>
    <xf numFmtId="183" fontId="10" fillId="0" borderId="0" xfId="3" applyNumberFormat="1" applyFont="1" applyFill="1" applyBorder="1" applyAlignment="1">
      <alignment horizontal="center" vertical="center" shrinkToFit="1"/>
    </xf>
    <xf numFmtId="183" fontId="10" fillId="0" borderId="26" xfId="3" applyNumberFormat="1" applyFont="1" applyFill="1" applyBorder="1" applyAlignment="1">
      <alignment horizontal="center" vertical="center" shrinkToFit="1"/>
    </xf>
    <xf numFmtId="184" fontId="1" fillId="0" borderId="27" xfId="3" applyNumberFormat="1" applyFont="1" applyFill="1" applyBorder="1" applyAlignment="1">
      <alignment horizontal="right" vertical="center" wrapText="1"/>
    </xf>
    <xf numFmtId="179" fontId="10" fillId="2" borderId="0" xfId="3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left" vertical="center" wrapText="1"/>
    </xf>
    <xf numFmtId="178" fontId="1" fillId="2" borderId="0" xfId="2" applyNumberFormat="1" applyFont="1" applyFill="1" applyBorder="1" applyAlignment="1">
      <alignment horizontal="left" vertical="center"/>
    </xf>
    <xf numFmtId="0" fontId="0" fillId="2" borderId="31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vertical="center"/>
    </xf>
    <xf numFmtId="0" fontId="1" fillId="2" borderId="25" xfId="2" applyFont="1" applyFill="1" applyBorder="1" applyAlignment="1">
      <alignment horizontal="center" vertical="center"/>
    </xf>
    <xf numFmtId="183" fontId="10" fillId="0" borderId="0" xfId="3" applyNumberFormat="1" applyFont="1" applyFill="1" applyBorder="1" applyAlignment="1">
      <alignment vertical="center"/>
    </xf>
    <xf numFmtId="184" fontId="1" fillId="0" borderId="34" xfId="3" applyNumberFormat="1" applyFont="1" applyFill="1" applyBorder="1" applyAlignment="1">
      <alignment horizontal="right" vertical="center" wrapText="1"/>
    </xf>
    <xf numFmtId="179" fontId="10" fillId="2" borderId="0" xfId="3" applyNumberFormat="1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183" fontId="10" fillId="0" borderId="15" xfId="3" applyNumberFormat="1" applyFont="1" applyFill="1" applyBorder="1" applyAlignment="1">
      <alignment horizontal="center" vertical="center" shrinkToFit="1"/>
    </xf>
    <xf numFmtId="183" fontId="10" fillId="0" borderId="35" xfId="3" applyNumberFormat="1" applyFont="1" applyFill="1" applyBorder="1" applyAlignment="1">
      <alignment horizontal="center" vertical="center" shrinkToFit="1"/>
    </xf>
    <xf numFmtId="183" fontId="10" fillId="2" borderId="35" xfId="3" applyNumberFormat="1" applyFont="1" applyFill="1" applyBorder="1" applyAlignment="1">
      <alignment vertical="center"/>
    </xf>
    <xf numFmtId="179" fontId="1" fillId="2" borderId="0" xfId="3" applyNumberFormat="1" applyFont="1" applyFill="1" applyBorder="1" applyAlignment="1">
      <alignment vertical="center"/>
    </xf>
    <xf numFmtId="180" fontId="1" fillId="2" borderId="0" xfId="4" applyNumberFormat="1" applyFont="1" applyFill="1" applyBorder="1" applyAlignment="1">
      <alignment vertical="center"/>
    </xf>
    <xf numFmtId="183" fontId="10" fillId="0" borderId="25" xfId="3" applyNumberFormat="1" applyFont="1" applyFill="1" applyBorder="1" applyAlignment="1">
      <alignment vertical="center"/>
    </xf>
    <xf numFmtId="183" fontId="10" fillId="0" borderId="15" xfId="3" applyNumberFormat="1" applyFont="1" applyFill="1" applyBorder="1" applyAlignment="1">
      <alignment horizontal="center" vertical="center"/>
    </xf>
    <xf numFmtId="183" fontId="10" fillId="0" borderId="35" xfId="3" applyNumberFormat="1" applyFont="1" applyFill="1" applyBorder="1" applyAlignment="1">
      <alignment horizontal="center" vertical="center"/>
    </xf>
    <xf numFmtId="179" fontId="10" fillId="0" borderId="0" xfId="3" applyNumberFormat="1" applyFont="1" applyFill="1" applyBorder="1" applyAlignment="1">
      <alignment vertical="center"/>
    </xf>
    <xf numFmtId="183" fontId="10" fillId="0" borderId="0" xfId="3" applyNumberFormat="1" applyFont="1" applyFill="1" applyBorder="1" applyAlignment="1">
      <alignment horizontal="center" vertical="center"/>
    </xf>
    <xf numFmtId="183" fontId="10" fillId="0" borderId="25" xfId="3" applyNumberFormat="1" applyFont="1" applyFill="1" applyBorder="1" applyAlignment="1">
      <alignment horizontal="center" vertical="center"/>
    </xf>
    <xf numFmtId="183" fontId="10" fillId="2" borderId="25" xfId="3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/>
    <xf numFmtId="0" fontId="0" fillId="2" borderId="0" xfId="0" applyFill="1" applyBorder="1"/>
    <xf numFmtId="0" fontId="0" fillId="2" borderId="0" xfId="0" applyFill="1"/>
    <xf numFmtId="56" fontId="0" fillId="0" borderId="36" xfId="0" applyNumberFormat="1" applyFont="1" applyFill="1" applyBorder="1" applyAlignment="1">
      <alignment horizontal="center" vertical="center" shrinkToFit="1"/>
    </xf>
    <xf numFmtId="56" fontId="0" fillId="3" borderId="36" xfId="0" applyNumberFormat="1" applyFont="1" applyFill="1" applyBorder="1" applyAlignment="1">
      <alignment horizontal="center" vertical="center" shrinkToFit="1"/>
    </xf>
    <xf numFmtId="56" fontId="0" fillId="2" borderId="0" xfId="0" applyNumberFormat="1" applyFont="1" applyFill="1" applyBorder="1" applyAlignment="1">
      <alignment horizontal="center" vertical="center" shrinkToFit="1"/>
    </xf>
    <xf numFmtId="56" fontId="0" fillId="0" borderId="37" xfId="0" applyNumberFormat="1" applyFont="1" applyFill="1" applyBorder="1" applyAlignment="1">
      <alignment horizontal="center" vertical="center" shrinkToFit="1"/>
    </xf>
    <xf numFmtId="56" fontId="0" fillId="3" borderId="37" xfId="0" applyNumberFormat="1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3" borderId="37" xfId="0" applyFont="1" applyFill="1" applyBorder="1" applyAlignment="1">
      <alignment horizontal="center" vertical="center" shrinkToFit="1"/>
    </xf>
    <xf numFmtId="0" fontId="0" fillId="3" borderId="38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/>
    </xf>
    <xf numFmtId="179" fontId="0" fillId="0" borderId="39" xfId="5" applyNumberFormat="1" applyFont="1" applyFill="1" applyBorder="1" applyAlignment="1">
      <alignment horizontal="center" vertical="center" shrinkToFit="1"/>
    </xf>
    <xf numFmtId="179" fontId="0" fillId="3" borderId="39" xfId="5" applyNumberFormat="1" applyFont="1" applyFill="1" applyBorder="1" applyAlignment="1">
      <alignment horizontal="center" vertical="center" shrinkToFit="1"/>
    </xf>
    <xf numFmtId="179" fontId="0" fillId="3" borderId="40" xfId="5" applyNumberFormat="1" applyFont="1" applyFill="1" applyBorder="1" applyAlignment="1">
      <alignment horizontal="center" vertical="center" shrinkToFit="1"/>
    </xf>
    <xf numFmtId="179" fontId="0" fillId="2" borderId="0" xfId="5" applyNumberFormat="1" applyFont="1" applyFill="1" applyBorder="1" applyAlignment="1">
      <alignment horizontal="center" vertical="center" shrinkToFit="1"/>
    </xf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/>
    <xf numFmtId="0" fontId="15" fillId="0" borderId="37" xfId="0" applyFont="1" applyFill="1" applyBorder="1" applyAlignment="1">
      <alignment horizontal="center" vertical="center" shrinkToFit="1"/>
    </xf>
    <xf numFmtId="0" fontId="15" fillId="3" borderId="38" xfId="0" applyFont="1" applyFill="1" applyBorder="1" applyAlignment="1">
      <alignment horizontal="center" vertical="center" shrinkToFit="1"/>
    </xf>
    <xf numFmtId="56" fontId="0" fillId="0" borderId="41" xfId="0" applyNumberFormat="1" applyFont="1" applyFill="1" applyBorder="1" applyAlignment="1">
      <alignment horizontal="center" vertical="center" shrinkToFit="1"/>
    </xf>
    <xf numFmtId="56" fontId="0" fillId="0" borderId="42" xfId="0" applyNumberFormat="1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179" fontId="0" fillId="0" borderId="43" xfId="5" applyNumberFormat="1" applyFont="1" applyFill="1" applyBorder="1" applyAlignment="1">
      <alignment horizontal="center" vertical="center" shrinkToFit="1"/>
    </xf>
    <xf numFmtId="56" fontId="0" fillId="0" borderId="44" xfId="0" applyNumberFormat="1" applyFont="1" applyFill="1" applyBorder="1" applyAlignment="1">
      <alignment horizontal="center" vertical="center" shrinkToFit="1"/>
    </xf>
    <xf numFmtId="0" fontId="15" fillId="0" borderId="42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81" fontId="1" fillId="0" borderId="28" xfId="2" applyNumberFormat="1" applyFont="1" applyFill="1" applyBorder="1" applyAlignment="1">
      <alignment horizontal="center" vertical="center" wrapText="1"/>
    </xf>
    <xf numFmtId="181" fontId="1" fillId="0" borderId="29" xfId="2" applyNumberFormat="1" applyFont="1" applyFill="1" applyBorder="1" applyAlignment="1">
      <alignment horizontal="center" vertical="center" wrapText="1"/>
    </xf>
    <xf numFmtId="181" fontId="1" fillId="0" borderId="30" xfId="2" applyNumberFormat="1" applyFont="1" applyFill="1" applyBorder="1" applyAlignment="1">
      <alignment horizontal="center" vertical="center" wrapText="1"/>
    </xf>
    <xf numFmtId="181" fontId="1" fillId="0" borderId="32" xfId="2" applyNumberFormat="1" applyFont="1" applyFill="1" applyBorder="1" applyAlignment="1">
      <alignment horizontal="center" vertical="center" wrapText="1"/>
    </xf>
    <xf numFmtId="181" fontId="1" fillId="0" borderId="15" xfId="2" applyNumberFormat="1" applyFont="1" applyFill="1" applyBorder="1" applyAlignment="1">
      <alignment horizontal="center" vertical="center" wrapText="1"/>
    </xf>
    <xf numFmtId="181" fontId="1" fillId="0" borderId="33" xfId="2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25" xfId="2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9" fontId="5" fillId="2" borderId="0" xfId="1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5&#24180;&#32321;&#24537;&#26399;\&#24180;&#26411;&#24180;&#22987;\DKK&#12424;&#12426;\0119\HP&#25522;&#36617;&#29992;.xlsx#" TargetMode="External"/><Relationship Id="rId1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5&#24180;&#32321;&#24537;&#26399;\&#24180;&#26411;&#24180;&#22987;\DKK&#12424;&#12426;\0119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2"/>
  <sheetViews>
    <sheetView showGridLines="0" tabSelected="1" zoomScaleNormal="100" zoomScaleSheetLayoutView="100" workbookViewId="0">
      <selection activeCell="I5" sqref="I5"/>
    </sheetView>
  </sheetViews>
  <sheetFormatPr defaultColWidth="9" defaultRowHeight="13.5" x14ac:dyDescent="0.15"/>
  <cols>
    <col min="1" max="1" width="9" style="118"/>
    <col min="2" max="9" width="15.625" style="134" customWidth="1"/>
    <col min="10" max="10" width="9.875" style="118" customWidth="1"/>
    <col min="11" max="13" width="8.75" style="118" customWidth="1"/>
    <col min="14" max="16384" width="9" style="118"/>
  </cols>
  <sheetData>
    <row r="1" spans="2:11" ht="75" customHeight="1" x14ac:dyDescent="0.15"/>
    <row r="2" spans="2:11" ht="64.5" customHeight="1" thickBot="1" x14ac:dyDescent="0.2">
      <c r="B2" s="114" t="s">
        <v>24</v>
      </c>
      <c r="C2" s="114"/>
      <c r="D2" s="115"/>
      <c r="E2" s="116"/>
      <c r="F2" s="116"/>
      <c r="G2" s="116"/>
      <c r="H2" s="116"/>
      <c r="I2" s="116"/>
      <c r="J2" s="117"/>
    </row>
    <row r="3" spans="2:11" ht="35.1" customHeight="1" x14ac:dyDescent="0.15">
      <c r="B3" s="144" t="s">
        <v>25</v>
      </c>
      <c r="C3" s="147" t="s">
        <v>20</v>
      </c>
      <c r="D3" s="119">
        <v>45289</v>
      </c>
      <c r="E3" s="120">
        <v>45290</v>
      </c>
      <c r="F3" s="120">
        <v>45291</v>
      </c>
      <c r="G3" s="120">
        <v>45292</v>
      </c>
      <c r="H3" s="119">
        <v>45293</v>
      </c>
      <c r="I3" s="138">
        <v>45294</v>
      </c>
      <c r="J3" s="121"/>
      <c r="K3" s="117"/>
    </row>
    <row r="4" spans="2:11" ht="35.1" customHeight="1" x14ac:dyDescent="0.15">
      <c r="B4" s="145"/>
      <c r="C4" s="148"/>
      <c r="D4" s="122" t="s">
        <v>26</v>
      </c>
      <c r="E4" s="123" t="s">
        <v>27</v>
      </c>
      <c r="F4" s="123" t="s">
        <v>28</v>
      </c>
      <c r="G4" s="123" t="s">
        <v>29</v>
      </c>
      <c r="H4" s="122" t="s">
        <v>55</v>
      </c>
      <c r="I4" s="139" t="s">
        <v>56</v>
      </c>
      <c r="J4" s="121"/>
      <c r="K4" s="117"/>
    </row>
    <row r="5" spans="2:11" ht="35.1" customHeight="1" x14ac:dyDescent="0.15">
      <c r="B5" s="145"/>
      <c r="C5" s="148"/>
      <c r="D5" s="136" t="s">
        <v>31</v>
      </c>
      <c r="E5" s="125" t="s">
        <v>49</v>
      </c>
      <c r="F5" s="126" t="s">
        <v>50</v>
      </c>
      <c r="G5" s="126" t="s">
        <v>51</v>
      </c>
      <c r="H5" s="136" t="s">
        <v>31</v>
      </c>
      <c r="I5" s="140" t="s">
        <v>52</v>
      </c>
      <c r="J5" s="127"/>
      <c r="K5" s="117"/>
    </row>
    <row r="6" spans="2:11" ht="35.1" customHeight="1" thickBot="1" x14ac:dyDescent="0.2">
      <c r="B6" s="145"/>
      <c r="C6" s="128" t="s">
        <v>32</v>
      </c>
      <c r="D6" s="129" t="s">
        <v>33</v>
      </c>
      <c r="E6" s="130" t="s">
        <v>34</v>
      </c>
      <c r="F6" s="131" t="s">
        <v>35</v>
      </c>
      <c r="G6" s="131" t="s">
        <v>36</v>
      </c>
      <c r="H6" s="129" t="s">
        <v>37</v>
      </c>
      <c r="I6" s="141" t="s">
        <v>38</v>
      </c>
      <c r="J6" s="132"/>
      <c r="K6" s="117"/>
    </row>
    <row r="7" spans="2:11" ht="35.1" customHeight="1" x14ac:dyDescent="0.15">
      <c r="B7" s="145"/>
      <c r="C7" s="147" t="s">
        <v>39</v>
      </c>
      <c r="D7" s="119">
        <v>44924</v>
      </c>
      <c r="E7" s="120">
        <v>44925</v>
      </c>
      <c r="F7" s="120">
        <v>44926</v>
      </c>
      <c r="G7" s="120">
        <v>44927</v>
      </c>
      <c r="H7" s="120">
        <v>44928</v>
      </c>
      <c r="I7" s="142">
        <v>44929</v>
      </c>
      <c r="J7" s="121"/>
      <c r="K7" s="117"/>
    </row>
    <row r="8" spans="2:11" ht="35.1" customHeight="1" x14ac:dyDescent="0.15">
      <c r="B8" s="145"/>
      <c r="C8" s="148"/>
      <c r="D8" s="122" t="s">
        <v>40</v>
      </c>
      <c r="E8" s="122" t="s">
        <v>41</v>
      </c>
      <c r="F8" s="123" t="s">
        <v>27</v>
      </c>
      <c r="G8" s="123" t="s">
        <v>28</v>
      </c>
      <c r="H8" s="123" t="s">
        <v>29</v>
      </c>
      <c r="I8" s="139" t="s">
        <v>30</v>
      </c>
      <c r="J8" s="121"/>
      <c r="K8" s="117"/>
    </row>
    <row r="9" spans="2:11" ht="35.1" customHeight="1" x14ac:dyDescent="0.15">
      <c r="B9" s="145"/>
      <c r="C9" s="148"/>
      <c r="D9" s="124" t="s">
        <v>53</v>
      </c>
      <c r="E9" s="124" t="s">
        <v>54</v>
      </c>
      <c r="F9" s="137" t="s">
        <v>31</v>
      </c>
      <c r="G9" s="137" t="s">
        <v>31</v>
      </c>
      <c r="H9" s="125" t="s">
        <v>53</v>
      </c>
      <c r="I9" s="143" t="s">
        <v>31</v>
      </c>
      <c r="J9" s="127"/>
      <c r="K9" s="117"/>
    </row>
    <row r="10" spans="2:11" ht="35.1" customHeight="1" thickBot="1" x14ac:dyDescent="0.2">
      <c r="B10" s="146"/>
      <c r="C10" s="128" t="s">
        <v>32</v>
      </c>
      <c r="D10" s="129" t="s">
        <v>42</v>
      </c>
      <c r="E10" s="129" t="s">
        <v>43</v>
      </c>
      <c r="F10" s="131" t="s">
        <v>44</v>
      </c>
      <c r="G10" s="131" t="s">
        <v>45</v>
      </c>
      <c r="H10" s="130" t="s">
        <v>46</v>
      </c>
      <c r="I10" s="141" t="s">
        <v>47</v>
      </c>
      <c r="J10" s="132"/>
      <c r="K10" s="117"/>
    </row>
    <row r="11" spans="2:11" x14ac:dyDescent="0.15">
      <c r="B11" s="133" t="s">
        <v>11</v>
      </c>
    </row>
    <row r="12" spans="2:11" ht="17.25" customHeight="1" x14ac:dyDescent="0.15">
      <c r="B12" s="135" t="s">
        <v>48</v>
      </c>
    </row>
  </sheetData>
  <mergeCells count="3">
    <mergeCell ref="B3:B10"/>
    <mergeCell ref="C3:C5"/>
    <mergeCell ref="C7:C9"/>
  </mergeCells>
  <phoneticPr fontId="2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6"/>
  <sheetViews>
    <sheetView showGridLines="0" zoomScaleNormal="100" zoomScaleSheetLayoutView="85" workbookViewId="0">
      <selection activeCell="B1" sqref="B1:I1"/>
    </sheetView>
  </sheetViews>
  <sheetFormatPr defaultColWidth="9" defaultRowHeight="13.5" x14ac:dyDescent="0.15"/>
  <cols>
    <col min="1" max="1" width="9" style="51"/>
    <col min="2" max="2" width="20.875" style="51" customWidth="1"/>
    <col min="3" max="3" width="10.375" style="60" customWidth="1"/>
    <col min="4" max="8" width="10.375" style="61" customWidth="1"/>
    <col min="9" max="10" width="10.375" style="51" customWidth="1"/>
    <col min="11" max="11" width="18.625" style="69" hidden="1" customWidth="1"/>
    <col min="12" max="12" width="8.375" style="70" hidden="1" customWidth="1"/>
    <col min="13" max="13" width="9" style="51" hidden="1" customWidth="1"/>
    <col min="14" max="14" width="9" style="55" hidden="1" customWidth="1"/>
    <col min="15" max="15" width="9" style="51" hidden="1" customWidth="1"/>
    <col min="16" max="16" width="9" style="55" hidden="1" customWidth="1"/>
    <col min="17" max="17" width="9" style="51" hidden="1" customWidth="1"/>
    <col min="18" max="18" width="18.625" style="51" hidden="1" customWidth="1"/>
    <col min="19" max="23" width="9" style="51" hidden="1" customWidth="1"/>
    <col min="24" max="24" width="12.125" style="56" bestFit="1" customWidth="1"/>
    <col min="25" max="16384" width="9" style="51"/>
  </cols>
  <sheetData>
    <row r="1" spans="1:24" ht="22.5" customHeight="1" x14ac:dyDescent="0.15">
      <c r="B1" s="167" t="s">
        <v>13</v>
      </c>
      <c r="C1" s="168"/>
      <c r="D1" s="168"/>
      <c r="E1" s="168"/>
      <c r="F1" s="168"/>
      <c r="G1" s="168"/>
      <c r="H1" s="168"/>
      <c r="I1" s="168"/>
      <c r="J1" s="52"/>
      <c r="K1" s="53"/>
      <c r="L1" s="54"/>
    </row>
    <row r="2" spans="1:24" ht="22.5" customHeight="1" x14ac:dyDescent="0.15">
      <c r="B2" s="57"/>
      <c r="C2" s="58"/>
      <c r="D2" s="52"/>
      <c r="E2" s="52"/>
      <c r="F2" s="52"/>
      <c r="G2" s="52"/>
      <c r="H2" s="52"/>
      <c r="I2" s="52"/>
      <c r="J2" s="52"/>
      <c r="K2" s="53"/>
      <c r="L2" s="54"/>
    </row>
    <row r="3" spans="1:24" ht="25.5" customHeight="1" thickBot="1" x14ac:dyDescent="0.2">
      <c r="B3" s="59" t="s">
        <v>14</v>
      </c>
      <c r="I3" s="62" t="s">
        <v>15</v>
      </c>
      <c r="J3" s="62"/>
      <c r="K3" s="63"/>
      <c r="L3" s="64"/>
      <c r="P3" s="51"/>
    </row>
    <row r="4" spans="1:24" ht="36" customHeight="1" x14ac:dyDescent="0.15">
      <c r="B4" s="65"/>
      <c r="C4" s="66">
        <v>45289</v>
      </c>
      <c r="D4" s="66">
        <v>45290</v>
      </c>
      <c r="E4" s="66">
        <v>45291</v>
      </c>
      <c r="F4" s="66">
        <v>45292</v>
      </c>
      <c r="G4" s="66">
        <v>45293</v>
      </c>
      <c r="H4" s="66">
        <v>45294</v>
      </c>
      <c r="I4" s="67" t="s">
        <v>16</v>
      </c>
      <c r="J4" s="68"/>
    </row>
    <row r="5" spans="1:24" ht="30" customHeight="1" x14ac:dyDescent="0.15">
      <c r="B5" s="71" t="s">
        <v>4</v>
      </c>
      <c r="C5" s="72">
        <v>22405</v>
      </c>
      <c r="D5" s="73">
        <v>27157</v>
      </c>
      <c r="E5" s="73">
        <v>19065</v>
      </c>
      <c r="F5" s="74">
        <v>21324</v>
      </c>
      <c r="G5" s="72">
        <v>27837</v>
      </c>
      <c r="H5" s="72">
        <v>17054</v>
      </c>
      <c r="I5" s="75">
        <f>SUM(C5:H5)</f>
        <v>134842</v>
      </c>
      <c r="J5" s="76"/>
      <c r="K5" s="51"/>
      <c r="L5" s="51"/>
      <c r="N5" s="51"/>
      <c r="P5" s="51"/>
    </row>
    <row r="6" spans="1:24" ht="30" customHeight="1" thickBot="1" x14ac:dyDescent="0.2">
      <c r="B6" s="77" t="s">
        <v>5</v>
      </c>
      <c r="C6" s="78">
        <v>21050</v>
      </c>
      <c r="D6" s="78">
        <v>25498</v>
      </c>
      <c r="E6" s="79">
        <v>20766</v>
      </c>
      <c r="F6" s="79">
        <v>20355</v>
      </c>
      <c r="G6" s="79">
        <v>26264</v>
      </c>
      <c r="H6" s="80">
        <v>24123</v>
      </c>
      <c r="I6" s="81">
        <f>SUM(C6:H6)</f>
        <v>138056</v>
      </c>
      <c r="J6" s="76"/>
      <c r="K6" s="51"/>
      <c r="L6" s="51"/>
      <c r="N6" s="51"/>
      <c r="P6" s="51"/>
    </row>
    <row r="7" spans="1:24" ht="30" customHeight="1" thickBot="1" x14ac:dyDescent="0.2">
      <c r="B7" s="156" t="s">
        <v>11</v>
      </c>
      <c r="C7" s="156"/>
      <c r="D7" s="82"/>
      <c r="E7" s="83"/>
      <c r="F7" s="83"/>
      <c r="G7" s="84"/>
      <c r="H7" s="85" t="s">
        <v>6</v>
      </c>
      <c r="I7" s="86">
        <f>I5/I6*100-100</f>
        <v>-2.3280407950396977</v>
      </c>
      <c r="J7" s="87"/>
      <c r="K7" s="51"/>
      <c r="L7" s="51"/>
      <c r="N7" s="51"/>
      <c r="P7" s="51"/>
    </row>
    <row r="8" spans="1:24" ht="11.25" customHeight="1" x14ac:dyDescent="0.15">
      <c r="B8" s="88"/>
      <c r="C8" s="89"/>
      <c r="D8" s="88"/>
    </row>
    <row r="9" spans="1:24" ht="30" customHeight="1" thickBot="1" x14ac:dyDescent="0.2">
      <c r="B9" s="59" t="s">
        <v>17</v>
      </c>
      <c r="C9" s="90"/>
      <c r="D9" s="91"/>
      <c r="E9" s="91"/>
      <c r="F9" s="91"/>
      <c r="G9" s="91"/>
      <c r="H9" s="91"/>
      <c r="I9" s="62" t="s">
        <v>18</v>
      </c>
      <c r="J9" s="62"/>
    </row>
    <row r="10" spans="1:24" ht="27" customHeight="1" x14ac:dyDescent="0.15">
      <c r="B10" s="65" t="s">
        <v>19</v>
      </c>
      <c r="C10" s="66">
        <v>45289</v>
      </c>
      <c r="D10" s="66">
        <v>45290</v>
      </c>
      <c r="E10" s="66">
        <v>45291</v>
      </c>
      <c r="F10" s="66">
        <v>45292</v>
      </c>
      <c r="G10" s="66">
        <v>45293</v>
      </c>
      <c r="H10" s="66">
        <v>45294</v>
      </c>
      <c r="I10" s="67" t="s">
        <v>16</v>
      </c>
      <c r="J10" s="68"/>
      <c r="K10" s="92"/>
    </row>
    <row r="11" spans="1:24" ht="30" customHeight="1" x14ac:dyDescent="0.15">
      <c r="B11" s="71" t="s">
        <v>20</v>
      </c>
      <c r="C11" s="149" t="s">
        <v>21</v>
      </c>
      <c r="D11" s="150"/>
      <c r="E11" s="150"/>
      <c r="F11" s="150"/>
      <c r="G11" s="150"/>
      <c r="H11" s="151"/>
      <c r="I11" s="75">
        <v>86600</v>
      </c>
      <c r="J11" s="76"/>
      <c r="K11" s="93"/>
    </row>
    <row r="12" spans="1:24" ht="30" customHeight="1" thickBot="1" x14ac:dyDescent="0.2">
      <c r="B12" s="94" t="s">
        <v>5</v>
      </c>
      <c r="C12" s="152"/>
      <c r="D12" s="153"/>
      <c r="E12" s="153"/>
      <c r="F12" s="153"/>
      <c r="G12" s="153"/>
      <c r="H12" s="154"/>
      <c r="I12" s="81">
        <v>85000</v>
      </c>
      <c r="J12" s="76"/>
      <c r="K12" s="93"/>
    </row>
    <row r="13" spans="1:24" ht="30" customHeight="1" thickBot="1" x14ac:dyDescent="0.2">
      <c r="A13" s="95"/>
      <c r="B13" s="96"/>
      <c r="C13" s="97"/>
      <c r="D13" s="97"/>
      <c r="E13" s="84"/>
      <c r="F13" s="84"/>
      <c r="G13" s="84"/>
      <c r="H13" s="85" t="s">
        <v>6</v>
      </c>
      <c r="I13" s="98">
        <f>I11/I12*100-100</f>
        <v>1.8823529411764639</v>
      </c>
      <c r="J13" s="87"/>
      <c r="K13" s="99"/>
    </row>
    <row r="14" spans="1:24" s="95" customFormat="1" ht="9.9499999999999993" customHeight="1" thickBot="1" x14ac:dyDescent="0.2">
      <c r="B14" s="100"/>
      <c r="C14" s="97"/>
      <c r="D14" s="97"/>
      <c r="E14" s="101"/>
      <c r="F14" s="101"/>
      <c r="G14" s="101"/>
      <c r="H14" s="102"/>
      <c r="I14" s="103"/>
      <c r="J14" s="87"/>
      <c r="K14" s="99"/>
      <c r="L14" s="100"/>
      <c r="N14" s="104"/>
      <c r="P14" s="104"/>
      <c r="X14" s="105"/>
    </row>
    <row r="15" spans="1:24" ht="30" customHeight="1" x14ac:dyDescent="0.15">
      <c r="B15" s="65" t="s">
        <v>22</v>
      </c>
      <c r="C15" s="66">
        <v>45289</v>
      </c>
      <c r="D15" s="66">
        <v>45290</v>
      </c>
      <c r="E15" s="66">
        <v>45291</v>
      </c>
      <c r="F15" s="66">
        <v>45292</v>
      </c>
      <c r="G15" s="66">
        <v>45293</v>
      </c>
      <c r="H15" s="66">
        <v>45294</v>
      </c>
      <c r="I15" s="67" t="s">
        <v>16</v>
      </c>
      <c r="J15" s="87"/>
      <c r="K15" s="99"/>
    </row>
    <row r="16" spans="1:24" ht="30" customHeight="1" x14ac:dyDescent="0.15">
      <c r="B16" s="71" t="s">
        <v>20</v>
      </c>
      <c r="C16" s="72">
        <v>810</v>
      </c>
      <c r="D16" s="73">
        <v>1339</v>
      </c>
      <c r="E16" s="73">
        <v>1139</v>
      </c>
      <c r="F16" s="74">
        <v>910</v>
      </c>
      <c r="G16" s="72">
        <v>1065</v>
      </c>
      <c r="H16" s="72">
        <v>1077</v>
      </c>
      <c r="I16" s="75">
        <f>SUM(C16:H16)</f>
        <v>6340</v>
      </c>
      <c r="J16" s="76"/>
      <c r="K16" s="93"/>
    </row>
    <row r="17" spans="1:24" ht="30" customHeight="1" thickBot="1" x14ac:dyDescent="0.2">
      <c r="B17" s="94" t="s">
        <v>5</v>
      </c>
      <c r="C17" s="78">
        <v>1008</v>
      </c>
      <c r="D17" s="78">
        <v>1079</v>
      </c>
      <c r="E17" s="79">
        <v>813</v>
      </c>
      <c r="F17" s="79">
        <v>654</v>
      </c>
      <c r="G17" s="79">
        <v>730</v>
      </c>
      <c r="H17" s="80">
        <v>866</v>
      </c>
      <c r="I17" s="81">
        <f>SUM(C17:H17)</f>
        <v>5150</v>
      </c>
      <c r="J17" s="76"/>
      <c r="K17" s="93"/>
    </row>
    <row r="18" spans="1:24" ht="30" customHeight="1" thickBot="1" x14ac:dyDescent="0.2">
      <c r="A18" s="95"/>
      <c r="B18" s="96"/>
      <c r="C18" s="106"/>
      <c r="D18" s="106"/>
      <c r="E18" s="83"/>
      <c r="F18" s="83"/>
      <c r="G18" s="84"/>
      <c r="H18" s="85" t="s">
        <v>6</v>
      </c>
      <c r="I18" s="98">
        <f>I16/I17*100-100</f>
        <v>23.106796116504853</v>
      </c>
      <c r="J18" s="87"/>
      <c r="K18" s="99"/>
    </row>
    <row r="19" spans="1:24" s="95" customFormat="1" ht="9.9499999999999993" customHeight="1" thickBot="1" x14ac:dyDescent="0.2">
      <c r="B19" s="100"/>
      <c r="C19" s="97"/>
      <c r="D19" s="97"/>
      <c r="E19" s="107"/>
      <c r="F19" s="107"/>
      <c r="G19" s="107"/>
      <c r="H19" s="108"/>
      <c r="I19" s="103"/>
      <c r="J19" s="87"/>
      <c r="K19" s="99"/>
      <c r="L19" s="100"/>
      <c r="N19" s="104"/>
      <c r="P19" s="104"/>
      <c r="X19" s="105"/>
    </row>
    <row r="20" spans="1:24" ht="30" customHeight="1" x14ac:dyDescent="0.15">
      <c r="B20" s="65" t="s">
        <v>23</v>
      </c>
      <c r="C20" s="66">
        <v>45289</v>
      </c>
      <c r="D20" s="66">
        <v>45290</v>
      </c>
      <c r="E20" s="66">
        <v>45291</v>
      </c>
      <c r="F20" s="66">
        <v>45292</v>
      </c>
      <c r="G20" s="66">
        <v>45293</v>
      </c>
      <c r="H20" s="66">
        <v>45294</v>
      </c>
      <c r="I20" s="67" t="s">
        <v>16</v>
      </c>
      <c r="J20" s="87"/>
      <c r="K20" s="99"/>
    </row>
    <row r="21" spans="1:24" ht="30" customHeight="1" x14ac:dyDescent="0.15">
      <c r="B21" s="71" t="s">
        <v>20</v>
      </c>
      <c r="C21" s="72">
        <v>455</v>
      </c>
      <c r="D21" s="73">
        <v>566</v>
      </c>
      <c r="E21" s="73">
        <v>391</v>
      </c>
      <c r="F21" s="74">
        <v>247</v>
      </c>
      <c r="G21" s="72">
        <v>389</v>
      </c>
      <c r="H21" s="72">
        <v>389</v>
      </c>
      <c r="I21" s="75">
        <f>SUM(C21:H21)</f>
        <v>2437</v>
      </c>
      <c r="J21" s="76"/>
      <c r="K21" s="93"/>
    </row>
    <row r="22" spans="1:24" ht="30" customHeight="1" thickBot="1" x14ac:dyDescent="0.2">
      <c r="B22" s="77" t="s">
        <v>5</v>
      </c>
      <c r="C22" s="78">
        <v>503</v>
      </c>
      <c r="D22" s="78">
        <v>484</v>
      </c>
      <c r="E22" s="79">
        <v>309</v>
      </c>
      <c r="F22" s="79">
        <v>187</v>
      </c>
      <c r="G22" s="79">
        <v>331</v>
      </c>
      <c r="H22" s="80">
        <v>310</v>
      </c>
      <c r="I22" s="81">
        <f>SUM(C22:H22)</f>
        <v>2124</v>
      </c>
      <c r="J22" s="76"/>
      <c r="K22" s="93"/>
    </row>
    <row r="23" spans="1:24" ht="30" customHeight="1" thickBot="1" x14ac:dyDescent="0.2">
      <c r="A23" s="95"/>
      <c r="B23" s="155" t="s">
        <v>11</v>
      </c>
      <c r="C23" s="155"/>
      <c r="D23" s="106"/>
      <c r="E23" s="83"/>
      <c r="F23" s="83"/>
      <c r="G23" s="84"/>
      <c r="H23" s="85" t="s">
        <v>6</v>
      </c>
      <c r="I23" s="98">
        <f>I21/I22*100-100</f>
        <v>14.736346516007529</v>
      </c>
      <c r="J23" s="87"/>
      <c r="K23" s="99"/>
    </row>
    <row r="24" spans="1:24" s="95" customFormat="1" ht="9.9499999999999993" customHeight="1" x14ac:dyDescent="0.15">
      <c r="B24" s="100"/>
      <c r="C24" s="109"/>
      <c r="D24" s="97"/>
      <c r="E24" s="110"/>
      <c r="F24" s="110"/>
      <c r="G24" s="110"/>
      <c r="H24" s="111"/>
      <c r="I24" s="112"/>
      <c r="J24" s="87"/>
      <c r="K24" s="99"/>
      <c r="L24" s="100"/>
      <c r="N24" s="104"/>
      <c r="P24" s="104"/>
      <c r="X24" s="105"/>
    </row>
    <row r="25" spans="1:24" ht="11.25" customHeight="1" x14ac:dyDescent="0.15">
      <c r="B25" s="88"/>
      <c r="C25" s="89"/>
      <c r="D25" s="88"/>
      <c r="E25" s="113"/>
      <c r="F25" s="113"/>
      <c r="G25" s="113"/>
      <c r="H25" s="113"/>
      <c r="I25" s="95"/>
      <c r="J25" s="62"/>
    </row>
    <row r="26" spans="1:24" ht="30" customHeight="1" x14ac:dyDescent="0.15"/>
  </sheetData>
  <mergeCells count="4">
    <mergeCell ref="B1:I1"/>
    <mergeCell ref="C11:H12"/>
    <mergeCell ref="B23:C23"/>
    <mergeCell ref="B7:C7"/>
  </mergeCells>
  <phoneticPr fontId="2"/>
  <pageMargins left="0.9055118110236221" right="0.23622047244094491" top="0.74803149606299213" bottom="0.74803149606299213" header="0.31496062992125984" footer="0.31496062992125984"/>
  <pageSetup paperSize="9" scale="98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zoomScaleNormal="100" zoomScaleSheetLayoutView="85" workbookViewId="0">
      <selection activeCell="B1" sqref="B1:J1"/>
    </sheetView>
  </sheetViews>
  <sheetFormatPr defaultColWidth="9" defaultRowHeight="13.5" x14ac:dyDescent="0.15"/>
  <cols>
    <col min="1" max="1" width="9" style="1"/>
    <col min="2" max="2" width="16.5" style="1" customWidth="1"/>
    <col min="3" max="3" width="15.25" style="8" customWidth="1"/>
    <col min="4" max="9" width="8.875" style="9" customWidth="1"/>
    <col min="10" max="10" width="11.375" style="1" customWidth="1"/>
    <col min="11" max="16384" width="9" style="1"/>
  </cols>
  <sheetData>
    <row r="1" spans="1:10" ht="39" customHeight="1" x14ac:dyDescent="0.15">
      <c r="B1" s="169" t="s">
        <v>12</v>
      </c>
      <c r="C1" s="169"/>
      <c r="D1" s="169"/>
      <c r="E1" s="169"/>
      <c r="F1" s="169"/>
      <c r="G1" s="169"/>
      <c r="H1" s="169"/>
      <c r="I1" s="169"/>
      <c r="J1" s="169"/>
    </row>
    <row r="2" spans="1:10" ht="39" customHeight="1" x14ac:dyDescent="0.15">
      <c r="B2" s="2"/>
      <c r="C2" s="3"/>
      <c r="D2" s="3"/>
      <c r="E2" s="3"/>
      <c r="F2" s="3"/>
      <c r="G2" s="3"/>
      <c r="H2" s="3"/>
      <c r="I2" s="3"/>
      <c r="J2" s="2"/>
    </row>
    <row r="3" spans="1:10" ht="12" customHeight="1" x14ac:dyDescent="0.15">
      <c r="B3" s="4"/>
      <c r="C3" s="5"/>
      <c r="D3" s="6"/>
      <c r="E3" s="7"/>
      <c r="F3" s="6"/>
      <c r="G3" s="6"/>
      <c r="H3" s="6"/>
      <c r="I3" s="6"/>
      <c r="J3" s="4"/>
    </row>
    <row r="4" spans="1:10" ht="14.25" thickBot="1" x14ac:dyDescent="0.2">
      <c r="J4" s="10" t="s">
        <v>0</v>
      </c>
    </row>
    <row r="5" spans="1:10" ht="30" customHeight="1" x14ac:dyDescent="0.15">
      <c r="A5" s="11"/>
      <c r="B5" s="12" t="s">
        <v>1</v>
      </c>
      <c r="C5" s="13"/>
      <c r="D5" s="14">
        <v>45289</v>
      </c>
      <c r="E5" s="14">
        <v>45290</v>
      </c>
      <c r="F5" s="14">
        <v>45291</v>
      </c>
      <c r="G5" s="14">
        <v>45292</v>
      </c>
      <c r="H5" s="14">
        <v>45293</v>
      </c>
      <c r="I5" s="14">
        <v>45294</v>
      </c>
      <c r="J5" s="15" t="s">
        <v>2</v>
      </c>
    </row>
    <row r="6" spans="1:10" ht="24.95" customHeight="1" x14ac:dyDescent="0.15">
      <c r="A6" s="11"/>
      <c r="B6" s="160" t="s">
        <v>3</v>
      </c>
      <c r="C6" s="16" t="s">
        <v>4</v>
      </c>
      <c r="D6" s="17">
        <v>2929</v>
      </c>
      <c r="E6" s="18">
        <v>2864</v>
      </c>
      <c r="F6" s="18">
        <v>2942</v>
      </c>
      <c r="G6" s="18">
        <v>2787</v>
      </c>
      <c r="H6" s="17">
        <v>2872</v>
      </c>
      <c r="I6" s="17">
        <v>2568</v>
      </c>
      <c r="J6" s="19">
        <v>16962</v>
      </c>
    </row>
    <row r="7" spans="1:10" ht="24.95" customHeight="1" x14ac:dyDescent="0.15">
      <c r="A7" s="11"/>
      <c r="B7" s="161"/>
      <c r="C7" s="20" t="s">
        <v>5</v>
      </c>
      <c r="D7" s="21">
        <v>2818</v>
      </c>
      <c r="E7" s="21">
        <v>2880</v>
      </c>
      <c r="F7" s="22">
        <v>2918</v>
      </c>
      <c r="G7" s="22">
        <v>2650</v>
      </c>
      <c r="H7" s="22">
        <v>2880</v>
      </c>
      <c r="I7" s="21">
        <v>2529</v>
      </c>
      <c r="J7" s="23">
        <v>16675</v>
      </c>
    </row>
    <row r="8" spans="1:10" ht="24.95" customHeight="1" x14ac:dyDescent="0.15">
      <c r="A8" s="11"/>
      <c r="B8" s="161"/>
      <c r="C8" s="24"/>
      <c r="D8" s="25"/>
      <c r="E8" s="25"/>
      <c r="F8" s="26"/>
      <c r="G8" s="26"/>
      <c r="H8" s="27"/>
      <c r="I8" s="28" t="s">
        <v>6</v>
      </c>
      <c r="J8" s="29">
        <v>1.7211394302848646</v>
      </c>
    </row>
    <row r="9" spans="1:10" ht="24.95" customHeight="1" x14ac:dyDescent="0.15">
      <c r="A9" s="11"/>
      <c r="B9" s="160" t="s">
        <v>7</v>
      </c>
      <c r="C9" s="16" t="s">
        <v>4</v>
      </c>
      <c r="D9" s="17">
        <v>748</v>
      </c>
      <c r="E9" s="18">
        <v>722</v>
      </c>
      <c r="F9" s="18">
        <v>760</v>
      </c>
      <c r="G9" s="18">
        <v>761</v>
      </c>
      <c r="H9" s="17">
        <v>753</v>
      </c>
      <c r="I9" s="17">
        <v>725</v>
      </c>
      <c r="J9" s="30">
        <v>4469</v>
      </c>
    </row>
    <row r="10" spans="1:10" ht="24.95" customHeight="1" x14ac:dyDescent="0.15">
      <c r="A10" s="11"/>
      <c r="B10" s="161"/>
      <c r="C10" s="20" t="s">
        <v>5</v>
      </c>
      <c r="D10" s="21">
        <v>735</v>
      </c>
      <c r="E10" s="21">
        <v>733</v>
      </c>
      <c r="F10" s="22">
        <v>777</v>
      </c>
      <c r="G10" s="22">
        <v>731</v>
      </c>
      <c r="H10" s="22">
        <v>766</v>
      </c>
      <c r="I10" s="21">
        <v>660</v>
      </c>
      <c r="J10" s="31">
        <v>4402</v>
      </c>
    </row>
    <row r="11" spans="1:10" ht="24.95" customHeight="1" x14ac:dyDescent="0.15">
      <c r="A11" s="11"/>
      <c r="B11" s="161"/>
      <c r="C11" s="24"/>
      <c r="D11" s="32"/>
      <c r="E11" s="32"/>
      <c r="F11" s="26"/>
      <c r="G11" s="26"/>
      <c r="H11" s="27"/>
      <c r="I11" s="28" t="s">
        <v>6</v>
      </c>
      <c r="J11" s="29">
        <v>1.5220354384370722</v>
      </c>
    </row>
    <row r="12" spans="1:10" ht="24.95" customHeight="1" x14ac:dyDescent="0.15">
      <c r="A12" s="11"/>
      <c r="B12" s="157" t="s">
        <v>8</v>
      </c>
      <c r="C12" s="16" t="s">
        <v>4</v>
      </c>
      <c r="D12" s="17">
        <v>1976</v>
      </c>
      <c r="E12" s="18">
        <v>1950</v>
      </c>
      <c r="F12" s="18">
        <v>1957</v>
      </c>
      <c r="G12" s="18">
        <v>1942</v>
      </c>
      <c r="H12" s="17">
        <v>1985</v>
      </c>
      <c r="I12" s="17">
        <v>1965</v>
      </c>
      <c r="J12" s="30">
        <v>11775</v>
      </c>
    </row>
    <row r="13" spans="1:10" ht="24.95" customHeight="1" x14ac:dyDescent="0.15">
      <c r="A13" s="11"/>
      <c r="B13" s="158"/>
      <c r="C13" s="20" t="s">
        <v>5</v>
      </c>
      <c r="D13" s="21">
        <v>2164</v>
      </c>
      <c r="E13" s="21">
        <v>2217</v>
      </c>
      <c r="F13" s="22">
        <v>2086</v>
      </c>
      <c r="G13" s="22">
        <v>2151</v>
      </c>
      <c r="H13" s="22">
        <v>2267</v>
      </c>
      <c r="I13" s="21">
        <v>1985</v>
      </c>
      <c r="J13" s="31">
        <v>12870</v>
      </c>
    </row>
    <row r="14" spans="1:10" ht="24.95" customHeight="1" x14ac:dyDescent="0.15">
      <c r="A14" s="11"/>
      <c r="B14" s="158"/>
      <c r="C14" s="24"/>
      <c r="D14" s="32"/>
      <c r="E14" s="32"/>
      <c r="F14" s="33"/>
      <c r="G14" s="33"/>
      <c r="H14" s="34"/>
      <c r="I14" s="28" t="s">
        <v>6</v>
      </c>
      <c r="J14" s="29">
        <v>-8.5081585081585018</v>
      </c>
    </row>
    <row r="15" spans="1:10" ht="24.95" customHeight="1" x14ac:dyDescent="0.15">
      <c r="A15" s="11"/>
      <c r="B15" s="160" t="s">
        <v>9</v>
      </c>
      <c r="C15" s="16" t="s">
        <v>4</v>
      </c>
      <c r="D15" s="17">
        <v>898</v>
      </c>
      <c r="E15" s="18">
        <v>842</v>
      </c>
      <c r="F15" s="18">
        <v>881</v>
      </c>
      <c r="G15" s="18">
        <v>800</v>
      </c>
      <c r="H15" s="17">
        <v>752</v>
      </c>
      <c r="I15" s="17">
        <v>750</v>
      </c>
      <c r="J15" s="30">
        <v>4923</v>
      </c>
    </row>
    <row r="16" spans="1:10" ht="24.95" customHeight="1" x14ac:dyDescent="0.15">
      <c r="A16" s="11"/>
      <c r="B16" s="161"/>
      <c r="C16" s="20" t="s">
        <v>5</v>
      </c>
      <c r="D16" s="21">
        <v>942</v>
      </c>
      <c r="E16" s="21">
        <v>872</v>
      </c>
      <c r="F16" s="22">
        <v>898</v>
      </c>
      <c r="G16" s="22">
        <v>797</v>
      </c>
      <c r="H16" s="22">
        <v>779</v>
      </c>
      <c r="I16" s="21">
        <v>618</v>
      </c>
      <c r="J16" s="31">
        <v>4906</v>
      </c>
    </row>
    <row r="17" spans="1:10" ht="24.95" customHeight="1" x14ac:dyDescent="0.15">
      <c r="A17" s="11"/>
      <c r="B17" s="161"/>
      <c r="C17" s="24"/>
      <c r="D17" s="32"/>
      <c r="E17" s="32"/>
      <c r="F17" s="26"/>
      <c r="G17" s="26"/>
      <c r="H17" s="27"/>
      <c r="I17" s="28" t="s">
        <v>6</v>
      </c>
      <c r="J17" s="29">
        <v>0.34651447207501462</v>
      </c>
    </row>
    <row r="18" spans="1:10" ht="24.95" customHeight="1" x14ac:dyDescent="0.15">
      <c r="A18" s="11"/>
      <c r="B18" s="157" t="s">
        <v>10</v>
      </c>
      <c r="C18" s="16" t="s">
        <v>4</v>
      </c>
      <c r="D18" s="17">
        <v>6551</v>
      </c>
      <c r="E18" s="18">
        <v>6378</v>
      </c>
      <c r="F18" s="18">
        <v>6540</v>
      </c>
      <c r="G18" s="18">
        <v>6290</v>
      </c>
      <c r="H18" s="17">
        <v>6362</v>
      </c>
      <c r="I18" s="17">
        <v>6008</v>
      </c>
      <c r="J18" s="30">
        <v>38129</v>
      </c>
    </row>
    <row r="19" spans="1:10" ht="24.95" customHeight="1" x14ac:dyDescent="0.15">
      <c r="A19" s="11"/>
      <c r="B19" s="158"/>
      <c r="C19" s="20" t="s">
        <v>5</v>
      </c>
      <c r="D19" s="21">
        <v>6659</v>
      </c>
      <c r="E19" s="21">
        <v>6702</v>
      </c>
      <c r="F19" s="22">
        <v>6679</v>
      </c>
      <c r="G19" s="22">
        <v>6329</v>
      </c>
      <c r="H19" s="22">
        <v>6692</v>
      </c>
      <c r="I19" s="21">
        <v>5792</v>
      </c>
      <c r="J19" s="31">
        <v>38853</v>
      </c>
    </row>
    <row r="20" spans="1:10" ht="24.95" customHeight="1" thickBot="1" x14ac:dyDescent="0.2">
      <c r="B20" s="159"/>
      <c r="C20" s="35"/>
      <c r="D20" s="36"/>
      <c r="E20" s="36"/>
      <c r="F20" s="37"/>
      <c r="G20" s="37"/>
      <c r="H20" s="38"/>
      <c r="I20" s="39" t="s">
        <v>6</v>
      </c>
      <c r="J20" s="40">
        <v>-1.8634339690628821</v>
      </c>
    </row>
    <row r="21" spans="1:10" ht="42" customHeight="1" x14ac:dyDescent="0.15">
      <c r="B21" s="165" t="s">
        <v>11</v>
      </c>
      <c r="C21" s="165"/>
      <c r="D21" s="165"/>
      <c r="E21" s="165"/>
      <c r="F21" s="165"/>
      <c r="G21" s="165"/>
      <c r="H21" s="165"/>
      <c r="I21" s="165"/>
      <c r="J21" s="165"/>
    </row>
    <row r="22" spans="1:10" ht="24.95" customHeight="1" x14ac:dyDescent="0.15"/>
    <row r="23" spans="1:10" ht="24.95" customHeight="1" x14ac:dyDescent="0.15">
      <c r="B23" s="11"/>
      <c r="C23" s="41"/>
      <c r="D23" s="42"/>
    </row>
    <row r="24" spans="1:10" ht="24.95" customHeight="1" x14ac:dyDescent="0.15">
      <c r="B24" s="162"/>
      <c r="C24" s="166"/>
      <c r="D24" s="43"/>
    </row>
    <row r="25" spans="1:10" ht="24.95" customHeight="1" x14ac:dyDescent="0.15">
      <c r="B25" s="162"/>
      <c r="C25" s="166"/>
      <c r="D25" s="43"/>
      <c r="E25" s="44"/>
      <c r="F25" s="44"/>
      <c r="G25" s="44"/>
      <c r="H25" s="44"/>
      <c r="I25" s="44"/>
      <c r="J25" s="45"/>
    </row>
    <row r="26" spans="1:10" ht="21" customHeight="1" x14ac:dyDescent="0.15">
      <c r="B26" s="162"/>
      <c r="C26" s="24"/>
      <c r="D26" s="46"/>
      <c r="E26" s="46"/>
      <c r="F26" s="46"/>
      <c r="G26" s="46"/>
      <c r="H26" s="46"/>
      <c r="I26" s="46"/>
      <c r="J26" s="47"/>
    </row>
    <row r="27" spans="1:10" ht="21" customHeight="1" x14ac:dyDescent="0.15">
      <c r="B27" s="162"/>
      <c r="C27" s="24"/>
      <c r="D27" s="46"/>
      <c r="E27" s="46"/>
      <c r="F27" s="46"/>
      <c r="G27" s="46"/>
      <c r="H27" s="46"/>
      <c r="I27" s="46"/>
      <c r="J27" s="47"/>
    </row>
    <row r="28" spans="1:10" ht="21" customHeight="1" x14ac:dyDescent="0.15">
      <c r="B28" s="162"/>
      <c r="C28" s="24"/>
      <c r="D28" s="46"/>
      <c r="E28" s="46"/>
      <c r="F28" s="46"/>
      <c r="G28" s="46"/>
      <c r="H28" s="46"/>
      <c r="I28" s="46"/>
      <c r="J28" s="47"/>
    </row>
    <row r="29" spans="1:10" ht="21" customHeight="1" x14ac:dyDescent="0.15">
      <c r="B29" s="162"/>
      <c r="C29" s="24"/>
      <c r="D29" s="48"/>
      <c r="E29" s="48"/>
      <c r="F29" s="48"/>
      <c r="G29" s="48"/>
      <c r="H29" s="48"/>
      <c r="I29" s="48"/>
      <c r="J29" s="49"/>
    </row>
    <row r="30" spans="1:10" ht="21" customHeight="1" x14ac:dyDescent="0.15">
      <c r="B30" s="162"/>
      <c r="C30" s="24"/>
      <c r="D30" s="48"/>
      <c r="E30" s="48"/>
      <c r="F30" s="48"/>
      <c r="G30" s="48"/>
      <c r="H30" s="48"/>
      <c r="I30" s="48"/>
      <c r="J30" s="49"/>
    </row>
    <row r="31" spans="1:10" ht="21" customHeight="1" x14ac:dyDescent="0.15">
      <c r="B31" s="162"/>
      <c r="C31" s="24"/>
      <c r="D31" s="48"/>
      <c r="E31" s="48"/>
      <c r="F31" s="48"/>
      <c r="G31" s="48"/>
      <c r="H31" s="48"/>
      <c r="I31" s="48"/>
      <c r="J31" s="49"/>
    </row>
    <row r="32" spans="1:10" ht="21" customHeight="1" x14ac:dyDescent="0.15">
      <c r="B32" s="162"/>
      <c r="C32" s="24"/>
      <c r="D32" s="48"/>
      <c r="E32" s="48"/>
      <c r="F32" s="48"/>
      <c r="G32" s="48"/>
      <c r="H32" s="48"/>
      <c r="I32" s="48"/>
      <c r="J32" s="49"/>
    </row>
    <row r="33" spans="2:10" ht="21" customHeight="1" x14ac:dyDescent="0.15">
      <c r="B33" s="162"/>
      <c r="C33" s="24"/>
      <c r="D33" s="48"/>
      <c r="E33" s="48"/>
      <c r="F33" s="48"/>
      <c r="G33" s="48"/>
      <c r="H33" s="48"/>
      <c r="I33" s="48"/>
      <c r="J33" s="49"/>
    </row>
    <row r="34" spans="2:10" ht="21" customHeight="1" x14ac:dyDescent="0.15">
      <c r="B34" s="162"/>
      <c r="C34" s="24"/>
      <c r="D34" s="48"/>
      <c r="E34" s="48"/>
      <c r="F34" s="48"/>
      <c r="G34" s="48"/>
      <c r="H34" s="48"/>
      <c r="I34" s="48"/>
      <c r="J34" s="49"/>
    </row>
    <row r="35" spans="2:10" ht="21" customHeight="1" x14ac:dyDescent="0.15">
      <c r="B35" s="162"/>
      <c r="C35" s="24"/>
      <c r="D35" s="48"/>
      <c r="E35" s="48"/>
      <c r="F35" s="48"/>
      <c r="G35" s="48"/>
      <c r="H35" s="48"/>
      <c r="I35" s="48"/>
      <c r="J35" s="49"/>
    </row>
    <row r="36" spans="2:10" ht="21" customHeight="1" x14ac:dyDescent="0.15">
      <c r="B36" s="162"/>
      <c r="C36" s="24"/>
      <c r="D36" s="48"/>
      <c r="E36" s="48"/>
      <c r="F36" s="48"/>
      <c r="G36" s="48"/>
      <c r="H36" s="48"/>
      <c r="I36" s="48"/>
      <c r="J36" s="49"/>
    </row>
    <row r="37" spans="2:10" ht="21" customHeight="1" x14ac:dyDescent="0.15">
      <c r="B37" s="162"/>
      <c r="C37" s="24"/>
      <c r="D37" s="48"/>
      <c r="E37" s="48"/>
      <c r="F37" s="48"/>
      <c r="G37" s="48"/>
      <c r="H37" s="48"/>
      <c r="I37" s="48"/>
      <c r="J37" s="49"/>
    </row>
    <row r="38" spans="2:10" ht="21" customHeight="1" x14ac:dyDescent="0.15">
      <c r="B38" s="163"/>
      <c r="C38" s="24"/>
      <c r="D38" s="48"/>
      <c r="E38" s="48"/>
      <c r="F38" s="48"/>
      <c r="G38" s="48"/>
      <c r="H38" s="48"/>
      <c r="I38" s="48"/>
      <c r="J38" s="49"/>
    </row>
    <row r="39" spans="2:10" ht="21" customHeight="1" x14ac:dyDescent="0.15">
      <c r="B39" s="162"/>
      <c r="C39" s="24"/>
      <c r="D39" s="48"/>
      <c r="E39" s="48"/>
      <c r="F39" s="48"/>
      <c r="G39" s="48"/>
      <c r="H39" s="48"/>
      <c r="I39" s="48"/>
      <c r="J39" s="49"/>
    </row>
    <row r="40" spans="2:10" ht="21" customHeight="1" x14ac:dyDescent="0.15">
      <c r="B40" s="162"/>
      <c r="C40" s="24"/>
      <c r="D40" s="48"/>
      <c r="E40" s="48"/>
      <c r="F40" s="48"/>
      <c r="G40" s="48"/>
      <c r="H40" s="48"/>
      <c r="I40" s="48"/>
      <c r="J40" s="49"/>
    </row>
    <row r="41" spans="2:10" x14ac:dyDescent="0.15">
      <c r="B41" s="164"/>
      <c r="C41" s="164"/>
      <c r="D41" s="164"/>
    </row>
    <row r="42" spans="2:10" x14ac:dyDescent="0.15">
      <c r="B42" s="11"/>
      <c r="C42" s="41"/>
      <c r="D42" s="42"/>
    </row>
    <row r="45" spans="2:10" x14ac:dyDescent="0.15">
      <c r="B45" s="50"/>
    </row>
  </sheetData>
  <dataConsolidate>
    <dataRefs count="2">
      <dataRef ref="C1:D1" sheet="Object" r:id="rId1"/>
      <dataRef ref="F1" sheet="Object" r:id="rId2"/>
    </dataRefs>
  </dataConsolidate>
  <mergeCells count="15">
    <mergeCell ref="B35:B37"/>
    <mergeCell ref="B38:B40"/>
    <mergeCell ref="B41:D41"/>
    <mergeCell ref="B21:J21"/>
    <mergeCell ref="B24:B25"/>
    <mergeCell ref="C24:C25"/>
    <mergeCell ref="B26:B28"/>
    <mergeCell ref="B29:B31"/>
    <mergeCell ref="B32:B34"/>
    <mergeCell ref="B18:B20"/>
    <mergeCell ref="B1:J1"/>
    <mergeCell ref="B6:B8"/>
    <mergeCell ref="B9:B11"/>
    <mergeCell ref="B12:B14"/>
    <mergeCell ref="B15:B17"/>
  </mergeCells>
  <phoneticPr fontId="2"/>
  <pageMargins left="0.78740157480314965" right="0.70866141732283472" top="0.74803149606299213" bottom="0.74803149606299213" header="0.31496062992125984" footer="0.31496062992125984"/>
  <pageSetup paperSize="9" scale="91" fitToHeight="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令和5年度年末年始　天気情報</vt:lpstr>
      <vt:lpstr>令和5年度年末年始　観光施設・交通合計</vt:lpstr>
      <vt:lpstr>令和5年度年末年始　宿泊施設合計 </vt:lpstr>
      <vt:lpstr>'令和5年度年末年始　観光施設・交通合計'!Print_Area</vt:lpstr>
      <vt:lpstr>'令和5年度年末年始　宿泊施設合計 '!Print_Area</vt:lpstr>
      <vt:lpstr>'令和5年度年末年始　天気情報'!Print_Area</vt:lpstr>
      <vt:lpstr>'令和5年度年末年始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2024-01-29T01:07:18Z</cp:lastPrinted>
  <dcterms:created xsi:type="dcterms:W3CDTF">2024-01-18T00:20:16Z</dcterms:created>
  <dcterms:modified xsi:type="dcterms:W3CDTF">2025-12-18T05:51:59Z</dcterms:modified>
</cp:coreProperties>
</file>