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beppu\fileserver\環境課\08ごみ減量係\02.各種廃棄物関係\01.一般廃棄物関係\01.一般廃棄物等収集量データ関係\年度別収集量実績グラフ\ホームページ掲載用収集量グラフ PDF版\R6年度分（R7年6月掲載）完成\HP航海用完成データ\"/>
    </mc:Choice>
  </mc:AlternateContent>
  <xr:revisionPtr revIDLastSave="0" documentId="13_ncr:1_{E1548063-8479-462B-9114-3D26C3C6E64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平成から  (令和6年度)  " sheetId="9" r:id="rId1"/>
  </sheets>
  <definedNames>
    <definedName name="_xlnm.Print_Area" localSheetId="0">'平成から  (令和6年度)  '!$A$1:$S$36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I41" i="9" l="1"/>
  <c r="AH41" i="9"/>
  <c r="AG41" i="9"/>
  <c r="AF41" i="9"/>
  <c r="AE41" i="9"/>
  <c r="AD41" i="9"/>
  <c r="AC41" i="9"/>
  <c r="AB41" i="9"/>
  <c r="AA41" i="9"/>
  <c r="Z41" i="9"/>
  <c r="X41" i="9"/>
  <c r="W41" i="9"/>
  <c r="V41" i="9"/>
  <c r="U41" i="9"/>
  <c r="T41" i="9"/>
  <c r="S41" i="9"/>
  <c r="R41" i="9"/>
  <c r="Q41" i="9"/>
  <c r="P41" i="9"/>
  <c r="O41" i="9"/>
  <c r="N41" i="9"/>
  <c r="M41" i="9"/>
  <c r="L41" i="9"/>
  <c r="K41" i="9"/>
  <c r="J41" i="9"/>
  <c r="I41" i="9"/>
  <c r="H41" i="9"/>
  <c r="G41" i="9"/>
  <c r="F41" i="9"/>
  <c r="E41" i="9"/>
  <c r="D41" i="9"/>
  <c r="C41" i="9"/>
  <c r="B41" i="9"/>
  <c r="R11" i="9"/>
  <c r="Q11" i="9"/>
  <c r="P11" i="9"/>
  <c r="O11" i="9"/>
  <c r="N11" i="9"/>
  <c r="M11" i="9"/>
  <c r="L11" i="9"/>
  <c r="K11" i="9"/>
  <c r="J11" i="9"/>
  <c r="I11" i="9"/>
  <c r="H11" i="9"/>
  <c r="G11" i="9"/>
  <c r="E11" i="9"/>
  <c r="D11" i="9"/>
  <c r="C11" i="9"/>
  <c r="B11" i="9"/>
  <c r="S10" i="9"/>
  <c r="S11" i="9" s="1"/>
  <c r="S6" i="9"/>
  <c r="R6" i="9"/>
  <c r="Q6" i="9"/>
  <c r="P6" i="9"/>
  <c r="O6" i="9"/>
  <c r="N6" i="9"/>
  <c r="M6" i="9"/>
  <c r="L6" i="9"/>
  <c r="K6" i="9"/>
  <c r="J6" i="9"/>
  <c r="I6" i="9"/>
  <c r="H6" i="9"/>
  <c r="G6" i="9"/>
  <c r="F6" i="9"/>
  <c r="E6" i="9"/>
  <c r="D6" i="9"/>
  <c r="C6" i="9"/>
  <c r="B6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環境課</author>
  </authors>
  <commentList>
    <comment ref="O8" authorId="0" shapeId="0" xr:uid="{CF45794E-196D-4449-BBA2-C14F704C7D10}">
      <text>
        <r>
          <rPr>
            <sz val="36"/>
            <color indexed="81"/>
            <rFont val="MS P ゴシック"/>
            <family val="3"/>
            <charset val="128"/>
          </rPr>
          <t>　新型コロナウイルスの感染拡大防止措置の影響（商業施設の休業要請など）により、前年比3000ｔ弱（直営収集700t・一般搬入2300t弱）減少している。</t>
        </r>
      </text>
    </comment>
    <comment ref="P8" authorId="0" shapeId="0" xr:uid="{CFBEEBDE-6564-4285-AFA7-C41D3A2BFF03}">
      <text>
        <r>
          <rPr>
            <sz val="36"/>
            <color indexed="81"/>
            <rFont val="MS P ゴシック"/>
            <family val="3"/>
            <charset val="128"/>
          </rPr>
          <t>　新型コロナウイルスの感染拡大防止措置の影響（商業施設の休業要請など）により、前年比3000ｔ弱（直営収集700t・一般搬入2300t弱）減少している。</t>
        </r>
      </text>
    </comment>
    <comment ref="Q8" authorId="0" shapeId="0" xr:uid="{B6212DA2-D9F7-4C50-8D95-7AAAC2C17EF2}">
      <text>
        <r>
          <rPr>
            <sz val="36"/>
            <color indexed="81"/>
            <rFont val="MS P ゴシック"/>
            <family val="3"/>
            <charset val="128"/>
          </rPr>
          <t>　新型コロナウイルスの感染拡大防止措置の影響（商業施設の休業要請など）により、前年比3000ｔ弱（直営収集700t・一般搬入2300t弱）減少している。</t>
        </r>
      </text>
    </comment>
    <comment ref="R8" authorId="0" shapeId="0" xr:uid="{D0D50886-97E5-43C5-A2EB-628086D8A953}">
      <text>
        <r>
          <rPr>
            <sz val="36"/>
            <color indexed="81"/>
            <rFont val="MS P ゴシック"/>
            <family val="3"/>
            <charset val="128"/>
          </rPr>
          <t>　新型コロナウイルスの感染拡大防止措置の影響（商業施設の休業要請など）により、前年比3000ｔ弱（直営収集700t・一般搬入2300t弱）減少している。</t>
        </r>
      </text>
    </comment>
  </commentList>
</comments>
</file>

<file path=xl/sharedStrings.xml><?xml version="1.0" encoding="utf-8"?>
<sst xmlns="http://schemas.openxmlformats.org/spreadsheetml/2006/main" count="82" uniqueCount="48">
  <si>
    <t>一般廃棄物（市収集分のみ）年度別収集量</t>
    <rPh sb="13" eb="15">
      <t>ネンド</t>
    </rPh>
    <rPh sb="15" eb="16">
      <t>ベツ</t>
    </rPh>
    <rPh sb="16" eb="18">
      <t>シュウシュウ</t>
    </rPh>
    <rPh sb="18" eb="19">
      <t>リョウ</t>
    </rPh>
    <phoneticPr fontId="2"/>
  </si>
  <si>
    <t>Ｈ1</t>
    <phoneticPr fontId="2"/>
  </si>
  <si>
    <t>Ｈ3</t>
  </si>
  <si>
    <t>Ｈ4</t>
  </si>
  <si>
    <t>Ｈ5</t>
  </si>
  <si>
    <t>Ｈ6</t>
  </si>
  <si>
    <t>Ｈ7</t>
  </si>
  <si>
    <t>Ｈ8</t>
  </si>
  <si>
    <t>Ｈ9</t>
  </si>
  <si>
    <t>Ｈ10</t>
  </si>
  <si>
    <t>Ｈ11</t>
  </si>
  <si>
    <t>Ｈ12</t>
  </si>
  <si>
    <t>Ｈ13</t>
  </si>
  <si>
    <t>Ｈ14</t>
  </si>
  <si>
    <t>Ｈ15</t>
  </si>
  <si>
    <t>Ｈ16</t>
  </si>
  <si>
    <t>Ｈ17</t>
  </si>
  <si>
    <t>Ｈ18</t>
  </si>
  <si>
    <t>Ｈ19</t>
  </si>
  <si>
    <t>Ｈ20</t>
  </si>
  <si>
    <t>Ｈ21</t>
  </si>
  <si>
    <t>Ｈ22</t>
  </si>
  <si>
    <t>Ｈ23</t>
  </si>
  <si>
    <t>Ｈ24</t>
  </si>
  <si>
    <t>Ｈ25</t>
  </si>
  <si>
    <t>Ｈ26</t>
  </si>
  <si>
    <t>Ｈ27</t>
  </si>
  <si>
    <t>Ｈ28</t>
  </si>
  <si>
    <t>もやすごみ
（ｔ）</t>
    <phoneticPr fontId="2"/>
  </si>
  <si>
    <t>もやさないごみ
（ｔ）</t>
    <phoneticPr fontId="2"/>
  </si>
  <si>
    <t>合計
（ｔ）</t>
    <rPh sb="0" eb="2">
      <t>ゴウケイ</t>
    </rPh>
    <phoneticPr fontId="2"/>
  </si>
  <si>
    <t>Ｈ29</t>
  </si>
  <si>
    <t>Ｈ30</t>
    <phoneticPr fontId="2"/>
  </si>
  <si>
    <t>R2</t>
    <phoneticPr fontId="2"/>
  </si>
  <si>
    <t>H1</t>
    <phoneticPr fontId="2"/>
  </si>
  <si>
    <t>H2</t>
    <phoneticPr fontId="2"/>
  </si>
  <si>
    <t>Ｈ31(R1)</t>
    <phoneticPr fontId="2"/>
  </si>
  <si>
    <t>Ｈ31
(R1)</t>
    <phoneticPr fontId="2"/>
  </si>
  <si>
    <t>【単位：トン】</t>
    <rPh sb="1" eb="3">
      <t>タンイ</t>
    </rPh>
    <phoneticPr fontId="2"/>
  </si>
  <si>
    <t>もやすごみ</t>
    <phoneticPr fontId="2"/>
  </si>
  <si>
    <t>もやさないごみ</t>
    <phoneticPr fontId="2"/>
  </si>
  <si>
    <t>合計</t>
    <rPh sb="0" eb="2">
      <t>ゴウケイ</t>
    </rPh>
    <phoneticPr fontId="2"/>
  </si>
  <si>
    <t>R3</t>
    <phoneticPr fontId="2"/>
  </si>
  <si>
    <t>Ｈ16</t>
    <phoneticPr fontId="2"/>
  </si>
  <si>
    <t>Ｈ17</t>
    <phoneticPr fontId="2"/>
  </si>
  <si>
    <t>R4</t>
  </si>
  <si>
    <t>R5</t>
    <phoneticPr fontId="2"/>
  </si>
  <si>
    <t>R6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</si>
</sst>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6"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6"/>
      <name val="ＭＳ Ｐ明朝"/>
      <family val="1"/>
      <charset val="128"/>
    </font>
    <font>
      <sz val="36"/>
      <color indexed="81"/>
      <name val="MS P ゴシック"/>
      <family val="3"/>
      <charset val="128"/>
    </font>
    <font>
      <sz val="72"/>
      <name val="BIZ UDPゴシック"/>
      <family val="3"/>
      <charset val="128"/>
    </font>
    <font>
      <sz val="48"/>
      <name val="BIZ UDPゴシック"/>
      <family val="3"/>
      <charset val="128"/>
    </font>
    <font>
      <sz val="11"/>
      <name val="BIZ UDPゴシック"/>
      <family val="3"/>
      <charset val="128"/>
    </font>
    <font>
      <sz val="36"/>
      <name val="BIZ UDPゴシック"/>
      <family val="3"/>
      <charset val="128"/>
    </font>
    <font>
      <sz val="22"/>
      <name val="BIZ UDPゴシック"/>
      <family val="3"/>
      <charset val="128"/>
    </font>
    <font>
      <b/>
      <sz val="36"/>
      <name val="BIZ UDPゴシック"/>
      <family val="3"/>
      <charset val="128"/>
    </font>
    <font>
      <sz val="30"/>
      <name val="BIZ UDPゴシック"/>
      <family val="3"/>
      <charset val="128"/>
    </font>
    <font>
      <sz val="20"/>
      <name val="BIZ UDPゴシック"/>
      <family val="3"/>
      <charset val="128"/>
    </font>
    <font>
      <sz val="18"/>
      <name val="BIZ UDPゴシック"/>
      <family val="3"/>
      <charset val="128"/>
    </font>
    <font>
      <b/>
      <sz val="26"/>
      <name val="BIZ UDPゴシック"/>
      <family val="3"/>
      <charset val="128"/>
    </font>
    <font>
      <sz val="22"/>
      <color indexed="8"/>
      <name val="BIZ UDPゴシック"/>
      <family val="3"/>
      <charset val="128"/>
    </font>
    <font>
      <sz val="24"/>
      <name val="BIZ UDPゴシック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CC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9">
    <xf numFmtId="0" fontId="0" fillId="0" borderId="0" xfId="0"/>
    <xf numFmtId="0" fontId="5" fillId="0" borderId="0" xfId="0" applyFont="1" applyBorder="1" applyAlignment="1">
      <alignment vertical="center"/>
    </xf>
    <xf numFmtId="0" fontId="6" fillId="0" borderId="0" xfId="0" applyFont="1"/>
    <xf numFmtId="0" fontId="8" fillId="0" borderId="0" xfId="0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176" fontId="7" fillId="0" borderId="6" xfId="0" applyNumberFormat="1" applyFont="1" applyBorder="1" applyAlignment="1">
      <alignment horizontal="right" vertical="center"/>
    </xf>
    <xf numFmtId="176" fontId="7" fillId="0" borderId="7" xfId="0" applyNumberFormat="1" applyFont="1" applyBorder="1" applyAlignment="1">
      <alignment horizontal="right" vertical="center"/>
    </xf>
    <xf numFmtId="176" fontId="7" fillId="0" borderId="3" xfId="0" applyNumberFormat="1" applyFont="1" applyBorder="1" applyAlignment="1">
      <alignment horizontal="right" vertical="center"/>
    </xf>
    <xf numFmtId="176" fontId="7" fillId="0" borderId="4" xfId="0" applyNumberFormat="1" applyFont="1" applyBorder="1" applyAlignment="1">
      <alignment horizontal="right" vertical="center"/>
    </xf>
    <xf numFmtId="0" fontId="10" fillId="5" borderId="15" xfId="0" applyFont="1" applyFill="1" applyBorder="1" applyAlignment="1">
      <alignment horizontal="center" vertical="center" wrapText="1"/>
    </xf>
    <xf numFmtId="176" fontId="7" fillId="5" borderId="16" xfId="0" applyNumberFormat="1" applyFont="1" applyFill="1" applyBorder="1" applyAlignment="1">
      <alignment horizontal="right" vertical="center"/>
    </xf>
    <xf numFmtId="176" fontId="7" fillId="5" borderId="17" xfId="0" applyNumberFormat="1" applyFont="1" applyFill="1" applyBorder="1" applyAlignment="1">
      <alignment horizontal="right" vertical="center"/>
    </xf>
    <xf numFmtId="0" fontId="10" fillId="0" borderId="0" xfId="0" applyFont="1" applyFill="1" applyBorder="1" applyAlignment="1">
      <alignment horizontal="center" vertical="center" wrapText="1"/>
    </xf>
    <xf numFmtId="176" fontId="7" fillId="0" borderId="0" xfId="0" applyNumberFormat="1" applyFont="1" applyFill="1" applyBorder="1" applyAlignment="1">
      <alignment horizontal="right" vertical="center"/>
    </xf>
    <xf numFmtId="0" fontId="6" fillId="0" borderId="0" xfId="0" applyFont="1" applyFill="1" applyBorder="1"/>
    <xf numFmtId="0" fontId="11" fillId="0" borderId="0" xfId="0" applyFont="1" applyFill="1" applyBorder="1" applyAlignment="1">
      <alignment horizontal="center" vertical="center" wrapText="1"/>
    </xf>
    <xf numFmtId="0" fontId="9" fillId="6" borderId="13" xfId="0" applyFont="1" applyFill="1" applyBorder="1" applyAlignment="1">
      <alignment horizontal="center" vertical="center"/>
    </xf>
    <xf numFmtId="176" fontId="12" fillId="0" borderId="0" xfId="0" applyNumberFormat="1" applyFont="1" applyFill="1" applyBorder="1" applyAlignment="1">
      <alignment horizontal="right" vertical="center"/>
    </xf>
    <xf numFmtId="176" fontId="7" fillId="0" borderId="7" xfId="0" applyNumberFormat="1" applyFont="1" applyBorder="1" applyAlignment="1">
      <alignment vertical="center"/>
    </xf>
    <xf numFmtId="176" fontId="7" fillId="0" borderId="8" xfId="0" applyNumberFormat="1" applyFont="1" applyBorder="1" applyAlignment="1">
      <alignment horizontal="right" vertical="center"/>
    </xf>
    <xf numFmtId="176" fontId="7" fillId="0" borderId="9" xfId="0" applyNumberFormat="1" applyFont="1" applyBorder="1" applyAlignment="1">
      <alignment vertical="center"/>
    </xf>
    <xf numFmtId="176" fontId="7" fillId="5" borderId="17" xfId="0" applyNumberFormat="1" applyFont="1" applyFill="1" applyBorder="1" applyAlignment="1">
      <alignment vertical="center"/>
    </xf>
    <xf numFmtId="0" fontId="6" fillId="0" borderId="0" xfId="0" applyFont="1" applyBorder="1"/>
    <xf numFmtId="0" fontId="13" fillId="0" borderId="0" xfId="0" applyFont="1" applyAlignment="1">
      <alignment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176" fontId="8" fillId="0" borderId="7" xfId="0" applyNumberFormat="1" applyFont="1" applyBorder="1" applyAlignment="1">
      <alignment horizontal="right" vertical="center"/>
    </xf>
    <xf numFmtId="38" fontId="14" fillId="0" borderId="7" xfId="1" applyFont="1" applyFill="1" applyBorder="1" applyAlignment="1">
      <alignment vertical="center"/>
    </xf>
    <xf numFmtId="176" fontId="8" fillId="0" borderId="7" xfId="0" applyNumberFormat="1" applyFont="1" applyBorder="1" applyAlignment="1">
      <alignment vertical="center"/>
    </xf>
    <xf numFmtId="0" fontId="8" fillId="4" borderId="2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176" fontId="8" fillId="0" borderId="4" xfId="0" applyNumberFormat="1" applyFont="1" applyBorder="1" applyAlignment="1">
      <alignment horizontal="right" vertical="center"/>
    </xf>
    <xf numFmtId="176" fontId="8" fillId="0" borderId="8" xfId="0" applyNumberFormat="1" applyFont="1" applyBorder="1" applyAlignment="1">
      <alignment horizontal="right" vertical="center"/>
    </xf>
    <xf numFmtId="176" fontId="8" fillId="0" borderId="9" xfId="0" applyNumberFormat="1" applyFont="1" applyBorder="1" applyAlignment="1">
      <alignment vertical="center"/>
    </xf>
    <xf numFmtId="0" fontId="8" fillId="5" borderId="5" xfId="0" applyFont="1" applyFill="1" applyBorder="1" applyAlignment="1">
      <alignment horizontal="center" vertical="center" wrapText="1"/>
    </xf>
    <xf numFmtId="176" fontId="8" fillId="5" borderId="7" xfId="0" applyNumberFormat="1" applyFont="1" applyFill="1" applyBorder="1" applyAlignment="1">
      <alignment horizontal="right" vertical="center"/>
    </xf>
    <xf numFmtId="176" fontId="8" fillId="5" borderId="10" xfId="0" applyNumberFormat="1" applyFont="1" applyFill="1" applyBorder="1" applyAlignment="1">
      <alignment vertical="center"/>
    </xf>
    <xf numFmtId="0" fontId="15" fillId="7" borderId="19" xfId="0" applyFont="1" applyFill="1" applyBorder="1" applyAlignment="1">
      <alignment horizontal="center" vertical="center" wrapText="1"/>
    </xf>
    <xf numFmtId="0" fontId="15" fillId="8" borderId="20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176" fontId="7" fillId="5" borderId="18" xfId="0" applyNumberFormat="1" applyFont="1" applyFill="1" applyBorder="1" applyAlignment="1">
      <alignment vertical="center"/>
    </xf>
    <xf numFmtId="0" fontId="9" fillId="9" borderId="13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7" fillId="0" borderId="1" xfId="0" applyFont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CC"/>
      <color rgb="FF66FFFF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9775449101796404E-2"/>
          <c:y val="8.7279998340786882E-2"/>
          <c:w val="0.93829846090241109"/>
          <c:h val="0.81972393795086995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'平成から  (令和6年度)  '!$A$4</c:f>
              <c:strCache>
                <c:ptCount val="1"/>
                <c:pt idx="0">
                  <c:v>もやすごみ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('平成から  (令和6年度)  '!$B$3:$S$3,'平成から  (令和6年度)  '!$B$8:$S$8)</c:f>
              <c:strCache>
                <c:ptCount val="36"/>
                <c:pt idx="0">
                  <c:v>Ｈ1</c:v>
                </c:pt>
                <c:pt idx="1">
                  <c:v>H2</c:v>
                </c:pt>
                <c:pt idx="2">
                  <c:v>Ｈ3</c:v>
                </c:pt>
                <c:pt idx="3">
                  <c:v>Ｈ4</c:v>
                </c:pt>
                <c:pt idx="4">
                  <c:v>Ｈ5</c:v>
                </c:pt>
                <c:pt idx="5">
                  <c:v>Ｈ6</c:v>
                </c:pt>
                <c:pt idx="6">
                  <c:v>Ｈ7</c:v>
                </c:pt>
                <c:pt idx="7">
                  <c:v>Ｈ8</c:v>
                </c:pt>
                <c:pt idx="8">
                  <c:v>Ｈ9</c:v>
                </c:pt>
                <c:pt idx="9">
                  <c:v>Ｈ10</c:v>
                </c:pt>
                <c:pt idx="10">
                  <c:v>Ｈ11</c:v>
                </c:pt>
                <c:pt idx="11">
                  <c:v>Ｈ12</c:v>
                </c:pt>
                <c:pt idx="12">
                  <c:v>Ｈ13</c:v>
                </c:pt>
                <c:pt idx="13">
                  <c:v>Ｈ14</c:v>
                </c:pt>
                <c:pt idx="14">
                  <c:v>Ｈ15</c:v>
                </c:pt>
                <c:pt idx="15">
                  <c:v>Ｈ16</c:v>
                </c:pt>
                <c:pt idx="16">
                  <c:v>Ｈ17</c:v>
                </c:pt>
                <c:pt idx="17">
                  <c:v>Ｈ18</c:v>
                </c:pt>
                <c:pt idx="18">
                  <c:v>Ｈ19</c:v>
                </c:pt>
                <c:pt idx="19">
                  <c:v>Ｈ20</c:v>
                </c:pt>
                <c:pt idx="20">
                  <c:v>Ｈ21</c:v>
                </c:pt>
                <c:pt idx="21">
                  <c:v>Ｈ22</c:v>
                </c:pt>
                <c:pt idx="22">
                  <c:v>Ｈ23</c:v>
                </c:pt>
                <c:pt idx="23">
                  <c:v>Ｈ24</c:v>
                </c:pt>
                <c:pt idx="24">
                  <c:v>Ｈ25</c:v>
                </c:pt>
                <c:pt idx="25">
                  <c:v>Ｈ26</c:v>
                </c:pt>
                <c:pt idx="26">
                  <c:v>Ｈ27</c:v>
                </c:pt>
                <c:pt idx="27">
                  <c:v>Ｈ28</c:v>
                </c:pt>
                <c:pt idx="28">
                  <c:v>Ｈ29</c:v>
                </c:pt>
                <c:pt idx="29">
                  <c:v>Ｈ30</c:v>
                </c:pt>
                <c:pt idx="30">
                  <c:v>Ｈ31(R1)</c:v>
                </c:pt>
                <c:pt idx="31">
                  <c:v>R2</c:v>
                </c:pt>
                <c:pt idx="32">
                  <c:v>R3</c:v>
                </c:pt>
                <c:pt idx="33">
                  <c:v>R4</c:v>
                </c:pt>
                <c:pt idx="34">
                  <c:v>R5</c:v>
                </c:pt>
                <c:pt idx="35">
                  <c:v>R6</c:v>
                </c:pt>
              </c:strCache>
            </c:strRef>
          </c:cat>
          <c:val>
            <c:numRef>
              <c:f>('平成から  (令和6年度)  '!$B$4:$S$4,'平成から  (令和6年度)  '!$B$9:$S$9)</c:f>
              <c:numCache>
                <c:formatCode>#,##0_ </c:formatCode>
                <c:ptCount val="36"/>
                <c:pt idx="0">
                  <c:v>33277</c:v>
                </c:pt>
                <c:pt idx="1">
                  <c:v>32469</c:v>
                </c:pt>
                <c:pt idx="2">
                  <c:v>32543</c:v>
                </c:pt>
                <c:pt idx="3">
                  <c:v>33106</c:v>
                </c:pt>
                <c:pt idx="4">
                  <c:v>33442</c:v>
                </c:pt>
                <c:pt idx="5">
                  <c:v>33110</c:v>
                </c:pt>
                <c:pt idx="6">
                  <c:v>31706</c:v>
                </c:pt>
                <c:pt idx="7">
                  <c:v>31754</c:v>
                </c:pt>
                <c:pt idx="8">
                  <c:v>28764</c:v>
                </c:pt>
                <c:pt idx="9">
                  <c:v>28305</c:v>
                </c:pt>
                <c:pt idx="10">
                  <c:v>28996</c:v>
                </c:pt>
                <c:pt idx="11">
                  <c:v>29314</c:v>
                </c:pt>
                <c:pt idx="12">
                  <c:v>30162</c:v>
                </c:pt>
                <c:pt idx="13">
                  <c:v>26175</c:v>
                </c:pt>
                <c:pt idx="14">
                  <c:v>26073</c:v>
                </c:pt>
                <c:pt idx="15">
                  <c:v>25529</c:v>
                </c:pt>
                <c:pt idx="16">
                  <c:v>25692</c:v>
                </c:pt>
                <c:pt idx="17">
                  <c:v>25334</c:v>
                </c:pt>
                <c:pt idx="18">
                  <c:v>25088</c:v>
                </c:pt>
                <c:pt idx="19">
                  <c:v>24178</c:v>
                </c:pt>
                <c:pt idx="20">
                  <c:v>23569</c:v>
                </c:pt>
                <c:pt idx="21">
                  <c:v>23334</c:v>
                </c:pt>
                <c:pt idx="22">
                  <c:v>23340</c:v>
                </c:pt>
                <c:pt idx="23">
                  <c:v>23314</c:v>
                </c:pt>
                <c:pt idx="24">
                  <c:v>22634</c:v>
                </c:pt>
                <c:pt idx="25">
                  <c:v>22622</c:v>
                </c:pt>
                <c:pt idx="26">
                  <c:v>22200</c:v>
                </c:pt>
                <c:pt idx="27">
                  <c:v>21595.599999999999</c:v>
                </c:pt>
                <c:pt idx="28">
                  <c:v>21426</c:v>
                </c:pt>
                <c:pt idx="29">
                  <c:v>21281</c:v>
                </c:pt>
                <c:pt idx="30">
                  <c:v>22189</c:v>
                </c:pt>
                <c:pt idx="31">
                  <c:v>21587</c:v>
                </c:pt>
                <c:pt idx="32">
                  <c:v>21210</c:v>
                </c:pt>
                <c:pt idx="33">
                  <c:v>20815</c:v>
                </c:pt>
                <c:pt idx="34">
                  <c:v>19982</c:v>
                </c:pt>
                <c:pt idx="35">
                  <c:v>19079.27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422-480D-A1BF-AFE6978C22A3}"/>
            </c:ext>
          </c:extLst>
        </c:ser>
        <c:ser>
          <c:idx val="0"/>
          <c:order val="1"/>
          <c:tx>
            <c:strRef>
              <c:f>'平成から  (令和6年度)  '!$A$5</c:f>
              <c:strCache>
                <c:ptCount val="1"/>
                <c:pt idx="0">
                  <c:v>もやさないごみ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cat>
            <c:strRef>
              <c:f>('平成から  (令和6年度)  '!$B$3:$S$3,'平成から  (令和6年度)  '!$B$8:$S$8)</c:f>
              <c:strCache>
                <c:ptCount val="36"/>
                <c:pt idx="0">
                  <c:v>Ｈ1</c:v>
                </c:pt>
                <c:pt idx="1">
                  <c:v>H2</c:v>
                </c:pt>
                <c:pt idx="2">
                  <c:v>Ｈ3</c:v>
                </c:pt>
                <c:pt idx="3">
                  <c:v>Ｈ4</c:v>
                </c:pt>
                <c:pt idx="4">
                  <c:v>Ｈ5</c:v>
                </c:pt>
                <c:pt idx="5">
                  <c:v>Ｈ6</c:v>
                </c:pt>
                <c:pt idx="6">
                  <c:v>Ｈ7</c:v>
                </c:pt>
                <c:pt idx="7">
                  <c:v>Ｈ8</c:v>
                </c:pt>
                <c:pt idx="8">
                  <c:v>Ｈ9</c:v>
                </c:pt>
                <c:pt idx="9">
                  <c:v>Ｈ10</c:v>
                </c:pt>
                <c:pt idx="10">
                  <c:v>Ｈ11</c:v>
                </c:pt>
                <c:pt idx="11">
                  <c:v>Ｈ12</c:v>
                </c:pt>
                <c:pt idx="12">
                  <c:v>Ｈ13</c:v>
                </c:pt>
                <c:pt idx="13">
                  <c:v>Ｈ14</c:v>
                </c:pt>
                <c:pt idx="14">
                  <c:v>Ｈ15</c:v>
                </c:pt>
                <c:pt idx="15">
                  <c:v>Ｈ16</c:v>
                </c:pt>
                <c:pt idx="16">
                  <c:v>Ｈ17</c:v>
                </c:pt>
                <c:pt idx="17">
                  <c:v>Ｈ18</c:v>
                </c:pt>
                <c:pt idx="18">
                  <c:v>Ｈ19</c:v>
                </c:pt>
                <c:pt idx="19">
                  <c:v>Ｈ20</c:v>
                </c:pt>
                <c:pt idx="20">
                  <c:v>Ｈ21</c:v>
                </c:pt>
                <c:pt idx="21">
                  <c:v>Ｈ22</c:v>
                </c:pt>
                <c:pt idx="22">
                  <c:v>Ｈ23</c:v>
                </c:pt>
                <c:pt idx="23">
                  <c:v>Ｈ24</c:v>
                </c:pt>
                <c:pt idx="24">
                  <c:v>Ｈ25</c:v>
                </c:pt>
                <c:pt idx="25">
                  <c:v>Ｈ26</c:v>
                </c:pt>
                <c:pt idx="26">
                  <c:v>Ｈ27</c:v>
                </c:pt>
                <c:pt idx="27">
                  <c:v>Ｈ28</c:v>
                </c:pt>
                <c:pt idx="28">
                  <c:v>Ｈ29</c:v>
                </c:pt>
                <c:pt idx="29">
                  <c:v>Ｈ30</c:v>
                </c:pt>
                <c:pt idx="30">
                  <c:v>Ｈ31(R1)</c:v>
                </c:pt>
                <c:pt idx="31">
                  <c:v>R2</c:v>
                </c:pt>
                <c:pt idx="32">
                  <c:v>R3</c:v>
                </c:pt>
                <c:pt idx="33">
                  <c:v>R4</c:v>
                </c:pt>
                <c:pt idx="34">
                  <c:v>R5</c:v>
                </c:pt>
                <c:pt idx="35">
                  <c:v>R6</c:v>
                </c:pt>
              </c:strCache>
            </c:strRef>
          </c:cat>
          <c:val>
            <c:numRef>
              <c:f>('平成から  (令和6年度)  '!$B$5:$S$5,'平成から  (令和6年度)  '!$B$10:$S$10)</c:f>
              <c:numCache>
                <c:formatCode>#,##0_ </c:formatCode>
                <c:ptCount val="36"/>
                <c:pt idx="0">
                  <c:v>7166</c:v>
                </c:pt>
                <c:pt idx="1">
                  <c:v>7078</c:v>
                </c:pt>
                <c:pt idx="2">
                  <c:v>8646</c:v>
                </c:pt>
                <c:pt idx="3">
                  <c:v>6645</c:v>
                </c:pt>
                <c:pt idx="4">
                  <c:v>6599</c:v>
                </c:pt>
                <c:pt idx="5">
                  <c:v>6230</c:v>
                </c:pt>
                <c:pt idx="6">
                  <c:v>6146</c:v>
                </c:pt>
                <c:pt idx="7">
                  <c:v>6367</c:v>
                </c:pt>
                <c:pt idx="8">
                  <c:v>5211</c:v>
                </c:pt>
                <c:pt idx="9">
                  <c:v>4444</c:v>
                </c:pt>
                <c:pt idx="10">
                  <c:v>3387</c:v>
                </c:pt>
                <c:pt idx="11">
                  <c:v>3810</c:v>
                </c:pt>
                <c:pt idx="12">
                  <c:v>3499</c:v>
                </c:pt>
                <c:pt idx="13">
                  <c:v>3077</c:v>
                </c:pt>
                <c:pt idx="14">
                  <c:v>2891</c:v>
                </c:pt>
                <c:pt idx="15">
                  <c:v>2454</c:v>
                </c:pt>
                <c:pt idx="16">
                  <c:v>2293</c:v>
                </c:pt>
                <c:pt idx="17">
                  <c:v>2437</c:v>
                </c:pt>
                <c:pt idx="18">
                  <c:v>2275</c:v>
                </c:pt>
                <c:pt idx="19">
                  <c:v>2109</c:v>
                </c:pt>
                <c:pt idx="20">
                  <c:v>2046</c:v>
                </c:pt>
                <c:pt idx="21">
                  <c:v>2136</c:v>
                </c:pt>
                <c:pt idx="22">
                  <c:v>2203</c:v>
                </c:pt>
                <c:pt idx="23">
                  <c:v>2181</c:v>
                </c:pt>
                <c:pt idx="24">
                  <c:v>2288</c:v>
                </c:pt>
                <c:pt idx="25">
                  <c:v>2149</c:v>
                </c:pt>
                <c:pt idx="26">
                  <c:v>2135</c:v>
                </c:pt>
                <c:pt idx="27">
                  <c:v>2343.1</c:v>
                </c:pt>
                <c:pt idx="28">
                  <c:v>2100</c:v>
                </c:pt>
                <c:pt idx="29">
                  <c:v>1957.68</c:v>
                </c:pt>
                <c:pt idx="30">
                  <c:v>2055</c:v>
                </c:pt>
                <c:pt idx="31">
                  <c:v>2187</c:v>
                </c:pt>
                <c:pt idx="32">
                  <c:v>2098</c:v>
                </c:pt>
                <c:pt idx="33">
                  <c:v>1889</c:v>
                </c:pt>
                <c:pt idx="34">
                  <c:v>1890</c:v>
                </c:pt>
                <c:pt idx="35">
                  <c:v>1668.35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422-480D-A1BF-AFE6978C22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36139480"/>
        <c:axId val="236139872"/>
      </c:barChart>
      <c:catAx>
        <c:axId val="23613948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23613987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3613987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236139480"/>
        <c:crosses val="autoZero"/>
        <c:crossBetween val="between"/>
      </c:valAx>
      <c:spPr>
        <a:solidFill>
          <a:schemeClr val="accent4">
            <a:lumMod val="20000"/>
            <a:lumOff val="80000"/>
          </a:schemeClr>
        </a:solidFill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36589248152491838"/>
          <c:y val="6.0468631897204047E-3"/>
          <c:w val="0.28736030354476366"/>
          <c:h val="6.410334476847075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000"/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0" b="0" i="0" u="none" strike="noStrike" baseline="0">
          <a:solidFill>
            <a:srgbClr val="000000"/>
          </a:solidFill>
          <a:latin typeface="BIZ UDPゴシック" panose="020B0400000000000000" pitchFamily="50" charset="-128"/>
          <a:ea typeface="BIZ UDPゴシック" panose="020B0400000000000000" pitchFamily="50" charset="-128"/>
          <a:cs typeface="ＭＳ Ｐゴシック"/>
        </a:defRPr>
      </a:pPr>
      <a:endParaRPr lang="ja-JP"/>
    </a:p>
  </c:txPr>
  <c:printSettings>
    <c:headerFooter alignWithMargins="0">
      <c:oddHeader>&amp;A</c:oddHeader>
      <c:oddFooter>Page &amp;P</c:oddFooter>
    </c:headerFooter>
    <c:pageMargins b="0.98399999999999999" l="0.78700000000000003" r="0.78700000000000003" t="0.98399999999999999" header="0.5" footer="0.5"/>
    <c:pageSetup paperSize="9" orientation="landscape" horizontalDpi="-3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1365251</xdr:colOff>
      <xdr:row>12</xdr:row>
      <xdr:rowOff>304800</xdr:rowOff>
    </xdr:from>
    <xdr:to>
      <xdr:col>18</xdr:col>
      <xdr:colOff>1828800</xdr:colOff>
      <xdr:row>35</xdr:row>
      <xdr:rowOff>1270000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19DC0F6-61B0-482C-A00B-16892F9F89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0.00377</cdr:x>
      <cdr:y>0.01269</cdr:y>
    </cdr:from>
    <cdr:to>
      <cdr:x>0.04875</cdr:x>
      <cdr:y>0.0464</cdr:y>
    </cdr:to>
    <cdr:sp macro="" textlink="">
      <cdr:nvSpPr>
        <cdr:cNvPr id="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3909" y="173181"/>
          <a:ext cx="1238003" cy="460194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18288" rIns="27432" bIns="18288" anchor="ctr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ja-JP" altLang="en-US" sz="2000" b="0" i="0" strike="noStrike">
              <a:solidFill>
                <a:srgbClr val="000000"/>
              </a:solidFill>
              <a:latin typeface="HGSｺﾞｼｯｸM" pitchFamily="50" charset="-128"/>
              <a:ea typeface="HGSｺﾞｼｯｸM" pitchFamily="50" charset="-128"/>
            </a:rPr>
            <a:t>（ｔ）</a:t>
          </a: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CCF8BE-4801-4A48-8A24-79FB977484A7}">
  <sheetPr>
    <tabColor rgb="FF00B050"/>
  </sheetPr>
  <dimension ref="A1:AJ41"/>
  <sheetViews>
    <sheetView tabSelected="1" view="pageBreakPreview" zoomScale="25" zoomScaleNormal="40" zoomScaleSheetLayoutView="25" workbookViewId="0">
      <selection activeCell="S10" sqref="S10"/>
    </sheetView>
  </sheetViews>
  <sheetFormatPr defaultColWidth="34.625" defaultRowHeight="51" customHeight="1"/>
  <cols>
    <col min="1" max="16384" width="34.625" style="2"/>
  </cols>
  <sheetData>
    <row r="1" spans="1:31" ht="130.5" customHeight="1">
      <c r="A1" s="47" t="s">
        <v>0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4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1" ht="53.25" customHeight="1">
      <c r="A2" s="44"/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Q2" s="48" t="s">
        <v>38</v>
      </c>
      <c r="R2" s="48"/>
      <c r="S2" s="48"/>
      <c r="T2" s="1"/>
      <c r="X2" s="1"/>
      <c r="Y2" s="1"/>
      <c r="Z2" s="1"/>
      <c r="AA2" s="1"/>
      <c r="AB2" s="1"/>
      <c r="AC2" s="1"/>
      <c r="AD2" s="1"/>
      <c r="AE2" s="1"/>
    </row>
    <row r="3" spans="1:31" ht="59.25" customHeight="1" thickBot="1">
      <c r="A3" s="3"/>
      <c r="B3" s="4" t="s">
        <v>1</v>
      </c>
      <c r="C3" s="5" t="s">
        <v>35</v>
      </c>
      <c r="D3" s="4" t="s">
        <v>2</v>
      </c>
      <c r="E3" s="4" t="s">
        <v>3</v>
      </c>
      <c r="F3" s="4" t="s">
        <v>4</v>
      </c>
      <c r="G3" s="4" t="s">
        <v>5</v>
      </c>
      <c r="H3" s="4" t="s">
        <v>6</v>
      </c>
      <c r="I3" s="4" t="s">
        <v>7</v>
      </c>
      <c r="J3" s="4" t="s">
        <v>8</v>
      </c>
      <c r="K3" s="4" t="s">
        <v>9</v>
      </c>
      <c r="L3" s="4" t="s">
        <v>10</v>
      </c>
      <c r="M3" s="4" t="s">
        <v>11</v>
      </c>
      <c r="N3" s="4" t="s">
        <v>12</v>
      </c>
      <c r="O3" s="4" t="s">
        <v>13</v>
      </c>
      <c r="P3" s="4" t="s">
        <v>14</v>
      </c>
      <c r="Q3" s="4" t="s">
        <v>43</v>
      </c>
      <c r="R3" s="4" t="s">
        <v>44</v>
      </c>
      <c r="S3" s="4" t="s">
        <v>17</v>
      </c>
    </row>
    <row r="4" spans="1:31" ht="66.75" customHeight="1" thickTop="1">
      <c r="A4" s="42" t="s">
        <v>39</v>
      </c>
      <c r="B4" s="6">
        <v>33277</v>
      </c>
      <c r="C4" s="7">
        <v>32469</v>
      </c>
      <c r="D4" s="7">
        <v>32543</v>
      </c>
      <c r="E4" s="7">
        <v>33106</v>
      </c>
      <c r="F4" s="7">
        <v>33442</v>
      </c>
      <c r="G4" s="7">
        <v>33110</v>
      </c>
      <c r="H4" s="7">
        <v>31706</v>
      </c>
      <c r="I4" s="7">
        <v>31754</v>
      </c>
      <c r="J4" s="7">
        <v>28764</v>
      </c>
      <c r="K4" s="7">
        <v>28305</v>
      </c>
      <c r="L4" s="7">
        <v>28996</v>
      </c>
      <c r="M4" s="7">
        <v>29314</v>
      </c>
      <c r="N4" s="7">
        <v>30162</v>
      </c>
      <c r="O4" s="7">
        <v>26175</v>
      </c>
      <c r="P4" s="7">
        <v>26073</v>
      </c>
      <c r="Q4" s="7">
        <v>25529</v>
      </c>
      <c r="R4" s="7">
        <v>25692</v>
      </c>
      <c r="S4" s="19">
        <v>25334</v>
      </c>
    </row>
    <row r="5" spans="1:31" ht="66.75" customHeight="1" thickBot="1">
      <c r="A5" s="43" t="s">
        <v>40</v>
      </c>
      <c r="B5" s="8">
        <v>7166</v>
      </c>
      <c r="C5" s="9">
        <v>7078</v>
      </c>
      <c r="D5" s="9">
        <v>8646</v>
      </c>
      <c r="E5" s="9">
        <v>6645</v>
      </c>
      <c r="F5" s="9">
        <v>6599</v>
      </c>
      <c r="G5" s="9">
        <v>6230</v>
      </c>
      <c r="H5" s="9">
        <v>6146</v>
      </c>
      <c r="I5" s="9">
        <v>6367</v>
      </c>
      <c r="J5" s="9">
        <v>5211</v>
      </c>
      <c r="K5" s="9">
        <v>4444</v>
      </c>
      <c r="L5" s="9">
        <v>3387</v>
      </c>
      <c r="M5" s="9">
        <v>3810</v>
      </c>
      <c r="N5" s="9">
        <v>3499</v>
      </c>
      <c r="O5" s="9">
        <v>3077</v>
      </c>
      <c r="P5" s="9">
        <v>2891</v>
      </c>
      <c r="Q5" s="9">
        <v>2454</v>
      </c>
      <c r="R5" s="9">
        <v>2293</v>
      </c>
      <c r="S5" s="20">
        <v>2437</v>
      </c>
    </row>
    <row r="6" spans="1:31" ht="66.75" customHeight="1" thickTop="1" thickBot="1">
      <c r="A6" s="10" t="s">
        <v>41</v>
      </c>
      <c r="B6" s="11">
        <f>SUM(B4:B5)</f>
        <v>40443</v>
      </c>
      <c r="C6" s="12">
        <f t="shared" ref="C6:R6" si="0">SUM(C4:C5)</f>
        <v>39547</v>
      </c>
      <c r="D6" s="12">
        <f t="shared" si="0"/>
        <v>41189</v>
      </c>
      <c r="E6" s="12">
        <f t="shared" si="0"/>
        <v>39751</v>
      </c>
      <c r="F6" s="12">
        <f t="shared" si="0"/>
        <v>40041</v>
      </c>
      <c r="G6" s="12">
        <f t="shared" si="0"/>
        <v>39340</v>
      </c>
      <c r="H6" s="12">
        <f t="shared" si="0"/>
        <v>37852</v>
      </c>
      <c r="I6" s="12">
        <f t="shared" si="0"/>
        <v>38121</v>
      </c>
      <c r="J6" s="12">
        <f t="shared" si="0"/>
        <v>33975</v>
      </c>
      <c r="K6" s="12">
        <f t="shared" si="0"/>
        <v>32749</v>
      </c>
      <c r="L6" s="12">
        <f t="shared" si="0"/>
        <v>32383</v>
      </c>
      <c r="M6" s="12">
        <f t="shared" si="0"/>
        <v>33124</v>
      </c>
      <c r="N6" s="12">
        <f t="shared" si="0"/>
        <v>33661</v>
      </c>
      <c r="O6" s="12">
        <f t="shared" si="0"/>
        <v>29252</v>
      </c>
      <c r="P6" s="12">
        <f t="shared" si="0"/>
        <v>28964</v>
      </c>
      <c r="Q6" s="12">
        <f>SUM(Q4:Q5)</f>
        <v>27983</v>
      </c>
      <c r="R6" s="12">
        <f t="shared" si="0"/>
        <v>27985</v>
      </c>
      <c r="S6" s="12">
        <f>SUM(S4:S5)</f>
        <v>27771</v>
      </c>
    </row>
    <row r="7" spans="1:31" s="15" customFormat="1" ht="42.75" customHeight="1" thickTop="1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</row>
    <row r="8" spans="1:31" ht="59.25" customHeight="1" thickBot="1">
      <c r="A8" s="16"/>
      <c r="B8" s="4" t="s">
        <v>18</v>
      </c>
      <c r="C8" s="4" t="s">
        <v>19</v>
      </c>
      <c r="D8" s="4" t="s">
        <v>20</v>
      </c>
      <c r="E8" s="4" t="s">
        <v>21</v>
      </c>
      <c r="F8" s="4" t="s">
        <v>22</v>
      </c>
      <c r="G8" s="4" t="s">
        <v>23</v>
      </c>
      <c r="H8" s="4" t="s">
        <v>24</v>
      </c>
      <c r="I8" s="4" t="s">
        <v>25</v>
      </c>
      <c r="J8" s="4" t="s">
        <v>26</v>
      </c>
      <c r="K8" s="4" t="s">
        <v>27</v>
      </c>
      <c r="L8" s="4" t="s">
        <v>31</v>
      </c>
      <c r="M8" s="46" t="s">
        <v>32</v>
      </c>
      <c r="N8" s="17" t="s">
        <v>36</v>
      </c>
      <c r="O8" s="17" t="s">
        <v>33</v>
      </c>
      <c r="P8" s="17" t="s">
        <v>42</v>
      </c>
      <c r="Q8" s="17" t="s">
        <v>45</v>
      </c>
      <c r="R8" s="17" t="s">
        <v>46</v>
      </c>
      <c r="S8" s="17" t="s">
        <v>47</v>
      </c>
      <c r="T8" s="18"/>
      <c r="U8" s="18"/>
      <c r="V8" s="18"/>
    </row>
    <row r="9" spans="1:31" ht="66.75" customHeight="1" thickTop="1">
      <c r="A9" s="42" t="s">
        <v>39</v>
      </c>
      <c r="B9" s="19">
        <v>25088</v>
      </c>
      <c r="C9" s="19">
        <v>24178</v>
      </c>
      <c r="D9" s="19">
        <v>23569</v>
      </c>
      <c r="E9" s="19">
        <v>23334</v>
      </c>
      <c r="F9" s="19">
        <v>23340</v>
      </c>
      <c r="G9" s="19">
        <v>23314</v>
      </c>
      <c r="H9" s="19">
        <v>22634</v>
      </c>
      <c r="I9" s="19">
        <v>22622</v>
      </c>
      <c r="J9" s="19">
        <v>22200</v>
      </c>
      <c r="K9" s="19">
        <v>21595.599999999999</v>
      </c>
      <c r="L9" s="19">
        <v>21426</v>
      </c>
      <c r="M9" s="19">
        <v>21281</v>
      </c>
      <c r="N9" s="19">
        <v>22189</v>
      </c>
      <c r="O9" s="19">
        <v>21587</v>
      </c>
      <c r="P9" s="19">
        <v>21210</v>
      </c>
      <c r="Q9" s="19">
        <v>20815</v>
      </c>
      <c r="R9" s="19">
        <v>19982</v>
      </c>
      <c r="S9" s="19">
        <v>19079.27</v>
      </c>
    </row>
    <row r="10" spans="1:31" ht="66.75" customHeight="1" thickBot="1">
      <c r="A10" s="43" t="s">
        <v>40</v>
      </c>
      <c r="B10" s="20">
        <v>2275</v>
      </c>
      <c r="C10" s="20">
        <v>2109</v>
      </c>
      <c r="D10" s="21">
        <v>2046</v>
      </c>
      <c r="E10" s="21">
        <v>2136</v>
      </c>
      <c r="F10" s="21">
        <v>2203</v>
      </c>
      <c r="G10" s="21">
        <v>2181</v>
      </c>
      <c r="H10" s="21">
        <v>2288</v>
      </c>
      <c r="I10" s="21">
        <v>2149</v>
      </c>
      <c r="J10" s="21">
        <v>2135</v>
      </c>
      <c r="K10" s="21">
        <v>2343.1</v>
      </c>
      <c r="L10" s="21">
        <v>2100</v>
      </c>
      <c r="M10" s="21">
        <v>1957.68</v>
      </c>
      <c r="N10" s="21">
        <v>2055</v>
      </c>
      <c r="O10" s="21">
        <v>2187</v>
      </c>
      <c r="P10" s="21">
        <v>2098</v>
      </c>
      <c r="Q10" s="21">
        <v>1889</v>
      </c>
      <c r="R10" s="21">
        <v>1890</v>
      </c>
      <c r="S10" s="21">
        <f>1309.79+216.56+142</f>
        <v>1668.35</v>
      </c>
    </row>
    <row r="11" spans="1:31" ht="66.75" customHeight="1" thickTop="1" thickBot="1">
      <c r="A11" s="10" t="s">
        <v>41</v>
      </c>
      <c r="B11" s="11">
        <f>SUM(B9:B10)</f>
        <v>27363</v>
      </c>
      <c r="C11" s="12">
        <f>SUM(C9:C10)</f>
        <v>26287</v>
      </c>
      <c r="D11" s="12">
        <f>SUM(D9:D10)</f>
        <v>25615</v>
      </c>
      <c r="E11" s="22">
        <f>SUM(E9:E10)</f>
        <v>25470</v>
      </c>
      <c r="F11" s="22">
        <v>25470</v>
      </c>
      <c r="G11" s="22">
        <f>SUM(G9:G10)</f>
        <v>25495</v>
      </c>
      <c r="H11" s="22">
        <f>SUM(H9:H10)</f>
        <v>24922</v>
      </c>
      <c r="I11" s="22">
        <f>SUM(I9:I10)</f>
        <v>24771</v>
      </c>
      <c r="J11" s="22">
        <f t="shared" ref="J11:O11" si="1">SUM(J9:J10)</f>
        <v>24335</v>
      </c>
      <c r="K11" s="22">
        <f t="shared" si="1"/>
        <v>23938.699999999997</v>
      </c>
      <c r="L11" s="22">
        <f t="shared" si="1"/>
        <v>23526</v>
      </c>
      <c r="M11" s="22">
        <f t="shared" si="1"/>
        <v>23238.68</v>
      </c>
      <c r="N11" s="22">
        <f t="shared" si="1"/>
        <v>24244</v>
      </c>
      <c r="O11" s="22">
        <f t="shared" si="1"/>
        <v>23774</v>
      </c>
      <c r="P11" s="22">
        <f>SUM(P9:P10)</f>
        <v>23308</v>
      </c>
      <c r="Q11" s="22">
        <f>SUM(Q9:Q10)</f>
        <v>22704</v>
      </c>
      <c r="R11" s="22">
        <f>SUM(R9:R10)</f>
        <v>21872</v>
      </c>
      <c r="S11" s="45">
        <f>SUM(S9:S10)</f>
        <v>20747.62</v>
      </c>
    </row>
    <row r="12" spans="1:31" ht="54.75" customHeight="1" thickTop="1"/>
    <row r="13" spans="1:31" ht="54.75" customHeight="1">
      <c r="X13" s="23"/>
    </row>
    <row r="14" spans="1:31" ht="54.75" customHeight="1"/>
    <row r="15" spans="1:31" ht="54.75" customHeight="1"/>
    <row r="16" spans="1:31" ht="54.75" customHeight="1"/>
    <row r="17" ht="54.75" customHeight="1"/>
    <row r="18" ht="54.75" customHeight="1"/>
    <row r="19" ht="54.75" customHeight="1"/>
    <row r="20" ht="54.75" customHeight="1"/>
    <row r="21" ht="54.75" customHeight="1"/>
    <row r="22" ht="54.75" customHeight="1"/>
    <row r="23" ht="54.75" customHeight="1"/>
    <row r="24" ht="54.75" customHeight="1"/>
    <row r="25" ht="54.75" customHeight="1"/>
    <row r="26" ht="54.75" customHeight="1"/>
    <row r="27" ht="54.75" customHeight="1"/>
    <row r="28" ht="54.75" customHeight="1"/>
    <row r="29" ht="54.75" customHeight="1"/>
    <row r="30" ht="54.75" customHeight="1"/>
    <row r="31" ht="54.75" customHeight="1"/>
    <row r="32" ht="54.75" customHeight="1"/>
    <row r="34" spans="1:36" ht="51" customHeight="1">
      <c r="T34" s="24"/>
    </row>
    <row r="35" spans="1:36" ht="240.75" customHeight="1">
      <c r="T35" s="24"/>
    </row>
    <row r="36" spans="1:36" ht="128.25" customHeight="1"/>
    <row r="38" spans="1:36" ht="51" customHeight="1" thickBot="1">
      <c r="A38" s="25"/>
      <c r="B38" s="26" t="s">
        <v>34</v>
      </c>
      <c r="C38" s="26" t="s">
        <v>35</v>
      </c>
      <c r="D38" s="27" t="s">
        <v>2</v>
      </c>
      <c r="E38" s="27" t="s">
        <v>3</v>
      </c>
      <c r="F38" s="27" t="s">
        <v>4</v>
      </c>
      <c r="G38" s="27" t="s">
        <v>5</v>
      </c>
      <c r="H38" s="27" t="s">
        <v>6</v>
      </c>
      <c r="I38" s="27" t="s">
        <v>7</v>
      </c>
      <c r="J38" s="27" t="s">
        <v>8</v>
      </c>
      <c r="K38" s="27" t="s">
        <v>9</v>
      </c>
      <c r="L38" s="27" t="s">
        <v>10</v>
      </c>
      <c r="M38" s="27" t="s">
        <v>11</v>
      </c>
      <c r="N38" s="27" t="s">
        <v>12</v>
      </c>
      <c r="O38" s="27" t="s">
        <v>13</v>
      </c>
      <c r="P38" s="27" t="s">
        <v>14</v>
      </c>
      <c r="Q38" s="27" t="s">
        <v>15</v>
      </c>
      <c r="R38" s="27" t="s">
        <v>16</v>
      </c>
      <c r="S38" s="27" t="s">
        <v>16</v>
      </c>
      <c r="T38" s="27" t="s">
        <v>17</v>
      </c>
      <c r="U38" s="27" t="s">
        <v>18</v>
      </c>
      <c r="V38" s="27" t="s">
        <v>19</v>
      </c>
      <c r="W38" s="27" t="s">
        <v>20</v>
      </c>
      <c r="X38" s="27" t="s">
        <v>21</v>
      </c>
      <c r="Y38" s="27" t="s">
        <v>22</v>
      </c>
      <c r="Z38" s="27" t="s">
        <v>23</v>
      </c>
      <c r="AA38" s="27" t="s">
        <v>24</v>
      </c>
      <c r="AB38" s="27" t="s">
        <v>25</v>
      </c>
      <c r="AC38" s="27" t="s">
        <v>26</v>
      </c>
      <c r="AD38" s="27" t="s">
        <v>27</v>
      </c>
      <c r="AE38" s="27" t="s">
        <v>31</v>
      </c>
      <c r="AF38" s="27" t="s">
        <v>32</v>
      </c>
      <c r="AG38" s="28" t="s">
        <v>37</v>
      </c>
      <c r="AH38" s="28" t="s">
        <v>33</v>
      </c>
      <c r="AI38" s="27" t="s">
        <v>42</v>
      </c>
      <c r="AJ38" s="27" t="s">
        <v>45</v>
      </c>
    </row>
    <row r="39" spans="1:36" ht="51" customHeight="1" thickTop="1">
      <c r="A39" s="29" t="s">
        <v>28</v>
      </c>
      <c r="B39" s="30">
        <v>33277</v>
      </c>
      <c r="C39" s="30">
        <v>32469</v>
      </c>
      <c r="D39" s="31">
        <v>32543</v>
      </c>
      <c r="E39" s="31">
        <v>33106</v>
      </c>
      <c r="F39" s="31">
        <v>33442</v>
      </c>
      <c r="G39" s="31">
        <v>33110</v>
      </c>
      <c r="H39" s="31">
        <v>31706</v>
      </c>
      <c r="I39" s="31">
        <v>31754</v>
      </c>
      <c r="J39" s="31">
        <v>28764</v>
      </c>
      <c r="K39" s="31">
        <v>28305</v>
      </c>
      <c r="L39" s="31">
        <v>28996</v>
      </c>
      <c r="M39" s="31">
        <v>29314</v>
      </c>
      <c r="N39" s="31">
        <v>30162</v>
      </c>
      <c r="O39" s="31">
        <v>26175</v>
      </c>
      <c r="P39" s="31">
        <v>26073</v>
      </c>
      <c r="Q39" s="31">
        <v>25529</v>
      </c>
      <c r="R39" s="31">
        <v>25692</v>
      </c>
      <c r="S39" s="31">
        <v>25692</v>
      </c>
      <c r="T39" s="32">
        <v>25334</v>
      </c>
      <c r="U39" s="32">
        <v>25088</v>
      </c>
      <c r="V39" s="32">
        <v>24178</v>
      </c>
      <c r="W39" s="32">
        <v>23569</v>
      </c>
      <c r="X39" s="33">
        <v>23334</v>
      </c>
      <c r="Y39" s="33">
        <v>23340</v>
      </c>
      <c r="Z39" s="33">
        <v>23314</v>
      </c>
      <c r="AA39" s="33">
        <v>22634</v>
      </c>
      <c r="AB39" s="33">
        <v>22622</v>
      </c>
      <c r="AC39" s="33">
        <v>22200</v>
      </c>
      <c r="AD39" s="33">
        <v>21595.599999999999</v>
      </c>
      <c r="AE39" s="33">
        <v>21426</v>
      </c>
      <c r="AF39" s="33">
        <v>21281</v>
      </c>
      <c r="AG39" s="33">
        <v>22189</v>
      </c>
      <c r="AH39" s="33">
        <v>21587</v>
      </c>
      <c r="AI39" s="33">
        <v>21210</v>
      </c>
      <c r="AJ39" s="33">
        <v>20815</v>
      </c>
    </row>
    <row r="40" spans="1:36" ht="51" customHeight="1" thickBot="1">
      <c r="A40" s="34" t="s">
        <v>29</v>
      </c>
      <c r="B40" s="35">
        <v>7166</v>
      </c>
      <c r="C40" s="35">
        <v>7078</v>
      </c>
      <c r="D40" s="36">
        <v>8646</v>
      </c>
      <c r="E40" s="36">
        <v>6645</v>
      </c>
      <c r="F40" s="36">
        <v>6599</v>
      </c>
      <c r="G40" s="36">
        <v>6230</v>
      </c>
      <c r="H40" s="36">
        <v>6146</v>
      </c>
      <c r="I40" s="36">
        <v>6367</v>
      </c>
      <c r="J40" s="36">
        <v>5211</v>
      </c>
      <c r="K40" s="36">
        <v>4444</v>
      </c>
      <c r="L40" s="36">
        <v>3387</v>
      </c>
      <c r="M40" s="36">
        <v>3810</v>
      </c>
      <c r="N40" s="36">
        <v>3499</v>
      </c>
      <c r="O40" s="36">
        <v>3077</v>
      </c>
      <c r="P40" s="36">
        <v>2891</v>
      </c>
      <c r="Q40" s="36">
        <v>2454</v>
      </c>
      <c r="R40" s="36">
        <v>2293</v>
      </c>
      <c r="S40" s="36">
        <v>2293</v>
      </c>
      <c r="T40" s="37">
        <v>2437</v>
      </c>
      <c r="U40" s="37">
        <v>2275</v>
      </c>
      <c r="V40" s="37">
        <v>2109</v>
      </c>
      <c r="W40" s="37">
        <v>2046</v>
      </c>
      <c r="X40" s="38">
        <v>2136</v>
      </c>
      <c r="Y40" s="38">
        <v>2203</v>
      </c>
      <c r="Z40" s="38">
        <v>2181</v>
      </c>
      <c r="AA40" s="38">
        <v>2288</v>
      </c>
      <c r="AB40" s="38">
        <v>2149</v>
      </c>
      <c r="AC40" s="38">
        <v>2135</v>
      </c>
      <c r="AD40" s="38">
        <v>2343.1</v>
      </c>
      <c r="AE40" s="38">
        <v>2100</v>
      </c>
      <c r="AF40" s="38">
        <v>1957.68</v>
      </c>
      <c r="AG40" s="38">
        <v>2055</v>
      </c>
      <c r="AH40" s="38">
        <v>1958</v>
      </c>
      <c r="AI40" s="38">
        <v>2098</v>
      </c>
      <c r="AJ40" s="38">
        <v>1889</v>
      </c>
    </row>
    <row r="41" spans="1:36" ht="51" customHeight="1" thickTop="1">
      <c r="A41" s="39" t="s">
        <v>30</v>
      </c>
      <c r="B41" s="40">
        <f t="shared" ref="B41:W41" si="2">SUM(B39:B40)</f>
        <v>40443</v>
      </c>
      <c r="C41" s="40">
        <f t="shared" si="2"/>
        <v>39547</v>
      </c>
      <c r="D41" s="40">
        <f t="shared" si="2"/>
        <v>41189</v>
      </c>
      <c r="E41" s="40">
        <f t="shared" si="2"/>
        <v>39751</v>
      </c>
      <c r="F41" s="40">
        <f t="shared" si="2"/>
        <v>40041</v>
      </c>
      <c r="G41" s="40">
        <f t="shared" si="2"/>
        <v>39340</v>
      </c>
      <c r="H41" s="40">
        <f t="shared" si="2"/>
        <v>37852</v>
      </c>
      <c r="I41" s="40">
        <f t="shared" si="2"/>
        <v>38121</v>
      </c>
      <c r="J41" s="40">
        <f t="shared" si="2"/>
        <v>33975</v>
      </c>
      <c r="K41" s="40">
        <f t="shared" si="2"/>
        <v>32749</v>
      </c>
      <c r="L41" s="40">
        <f t="shared" si="2"/>
        <v>32383</v>
      </c>
      <c r="M41" s="40">
        <f t="shared" si="2"/>
        <v>33124</v>
      </c>
      <c r="N41" s="40">
        <f t="shared" si="2"/>
        <v>33661</v>
      </c>
      <c r="O41" s="40">
        <f t="shared" si="2"/>
        <v>29252</v>
      </c>
      <c r="P41" s="40">
        <f t="shared" si="2"/>
        <v>28964</v>
      </c>
      <c r="Q41" s="40">
        <f>SUM(Q39:Q40)</f>
        <v>27983</v>
      </c>
      <c r="R41" s="40">
        <f t="shared" si="2"/>
        <v>27985</v>
      </c>
      <c r="S41" s="40">
        <f t="shared" si="2"/>
        <v>27985</v>
      </c>
      <c r="T41" s="40">
        <f t="shared" si="2"/>
        <v>27771</v>
      </c>
      <c r="U41" s="40">
        <f t="shared" si="2"/>
        <v>27363</v>
      </c>
      <c r="V41" s="40">
        <f t="shared" si="2"/>
        <v>26287</v>
      </c>
      <c r="W41" s="40">
        <f t="shared" si="2"/>
        <v>25615</v>
      </c>
      <c r="X41" s="41">
        <f>SUM(X39:X40)</f>
        <v>25470</v>
      </c>
      <c r="Y41" s="41">
        <v>25470</v>
      </c>
      <c r="Z41" s="41">
        <f>SUM(Z39:Z40)</f>
        <v>25495</v>
      </c>
      <c r="AA41" s="41">
        <f>SUM(AA39:AA40)</f>
        <v>24922</v>
      </c>
      <c r="AB41" s="41">
        <f>SUM(AB39:AB40)</f>
        <v>24771</v>
      </c>
      <c r="AC41" s="41">
        <f t="shared" ref="AC41:AH41" si="3">SUM(AC39:AC40)</f>
        <v>24335</v>
      </c>
      <c r="AD41" s="41">
        <f t="shared" si="3"/>
        <v>23938.699999999997</v>
      </c>
      <c r="AE41" s="41">
        <f t="shared" si="3"/>
        <v>23526</v>
      </c>
      <c r="AF41" s="41">
        <f t="shared" si="3"/>
        <v>23238.68</v>
      </c>
      <c r="AG41" s="41">
        <f t="shared" si="3"/>
        <v>24244</v>
      </c>
      <c r="AH41" s="41">
        <f t="shared" si="3"/>
        <v>23545</v>
      </c>
      <c r="AI41" s="41">
        <f>SUM(AI39:AI40)</f>
        <v>23308</v>
      </c>
      <c r="AJ41" s="41">
        <v>22704</v>
      </c>
    </row>
  </sheetData>
  <mergeCells count="2">
    <mergeCell ref="A1:R1"/>
    <mergeCell ref="Q2:S2"/>
  </mergeCells>
  <phoneticPr fontId="2"/>
  <printOptions horizontalCentered="1"/>
  <pageMargins left="0.11811023622047245" right="0.11811023622047245" top="1.0629921259842521" bottom="0.19685039370078741" header="0.47244094488188981" footer="0.19685039370078741"/>
  <pageSetup paperSize="9" scale="21" orientation="landscape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平成から  (令和6年度)  </vt:lpstr>
      <vt:lpstr>'平成から  (令和6年度) 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2025-06-02T06:45:17Z</cp:lastPrinted>
  <dcterms:created xsi:type="dcterms:W3CDTF">2017-04-28T06:21:48Z</dcterms:created>
  <dcterms:modified xsi:type="dcterms:W3CDTF">2025-06-03T00:46:40Z</dcterms:modified>
</cp:coreProperties>
</file>