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ppu\fileserver\HP用\homepage（共有local）\doc\sisei\toukei_housei\toukei\teisei\"/>
    </mc:Choice>
  </mc:AlternateContent>
  <bookViews>
    <workbookView xWindow="480" yWindow="120" windowWidth="18315" windowHeight="8490"/>
  </bookViews>
  <sheets>
    <sheet name="訂正箇所" sheetId="3" r:id="rId1"/>
    <sheet name="1,2" sheetId="1" r:id="rId2"/>
    <sheet name="3,4,6" sheetId="2" r:id="rId3"/>
  </sheets>
  <calcPr calcId="152511"/>
</workbook>
</file>

<file path=xl/calcChain.xml><?xml version="1.0" encoding="utf-8"?>
<calcChain xmlns="http://schemas.openxmlformats.org/spreadsheetml/2006/main">
  <c r="J85" i="2" l="1"/>
  <c r="BE57" i="2"/>
  <c r="BE56" i="2"/>
  <c r="BE55" i="2"/>
  <c r="BE54" i="2"/>
  <c r="BE53" i="2"/>
  <c r="BE52" i="2"/>
  <c r="BE51" i="2"/>
  <c r="BE49" i="2"/>
  <c r="BE48" i="2"/>
  <c r="BE47" i="2"/>
  <c r="BE46" i="2"/>
  <c r="BE45" i="2"/>
  <c r="BE44" i="2"/>
  <c r="BE43" i="2"/>
  <c r="BE41" i="2"/>
  <c r="BE40" i="2"/>
  <c r="BE39" i="2"/>
  <c r="BE38" i="2"/>
  <c r="BE36" i="2"/>
  <c r="BE28" i="2"/>
  <c r="BE26" i="2"/>
  <c r="BE25" i="2"/>
  <c r="BE24" i="2"/>
  <c r="BE23" i="2"/>
  <c r="BE22" i="2"/>
  <c r="BE21" i="2"/>
  <c r="BE20" i="2"/>
  <c r="BE19" i="2"/>
  <c r="BE18" i="2"/>
  <c r="BE17" i="2"/>
  <c r="BE15" i="2"/>
  <c r="BE14" i="2"/>
  <c r="BE12" i="2"/>
  <c r="BE10" i="2"/>
  <c r="BE9" i="2"/>
  <c r="BE8" i="2"/>
  <c r="BE7" i="2"/>
  <c r="BE5" i="2"/>
  <c r="V57" i="2"/>
  <c r="V56" i="2"/>
  <c r="V55" i="2"/>
  <c r="V54" i="2"/>
  <c r="V53" i="2"/>
  <c r="V52" i="2"/>
  <c r="V51" i="2"/>
  <c r="V49" i="2"/>
  <c r="V48" i="2"/>
  <c r="V47" i="2"/>
  <c r="V46" i="2"/>
  <c r="V45" i="2"/>
  <c r="V44" i="2"/>
  <c r="V43" i="2"/>
  <c r="V41" i="2"/>
  <c r="V40" i="2"/>
  <c r="V39" i="2"/>
  <c r="V38" i="2"/>
  <c r="V36" i="2"/>
  <c r="V28" i="2"/>
  <c r="V26" i="2"/>
  <c r="V25" i="2"/>
  <c r="V24" i="2"/>
  <c r="V23" i="2"/>
  <c r="V22" i="2"/>
  <c r="V21" i="2"/>
  <c r="V20" i="2"/>
  <c r="V19" i="2"/>
  <c r="V18" i="2"/>
  <c r="V17" i="2"/>
  <c r="V15" i="2"/>
  <c r="V14" i="2"/>
  <c r="V12" i="2"/>
  <c r="V10" i="2"/>
  <c r="V9" i="2"/>
  <c r="V8" i="2"/>
  <c r="V7" i="2"/>
  <c r="V5" i="2"/>
</calcChain>
</file>

<file path=xl/sharedStrings.xml><?xml version="1.0" encoding="utf-8"?>
<sst xmlns="http://schemas.openxmlformats.org/spreadsheetml/2006/main" count="455" uniqueCount="150">
  <si>
    <t>８． 市　 民　 生　 活</t>
    <rPh sb="3" eb="13">
      <t>シミンセイカツ</t>
    </rPh>
    <phoneticPr fontId="3"/>
  </si>
  <si>
    <t>１．　　県　　下　　各　　市　　別　　経　　済  　</t>
    <rPh sb="4" eb="8">
      <t>ケンカ</t>
    </rPh>
    <rPh sb="10" eb="17">
      <t>カクシベツ</t>
    </rPh>
    <rPh sb="19" eb="20">
      <t>ケイザイ</t>
    </rPh>
    <rPh sb="22" eb="23">
      <t>ケイザイ</t>
    </rPh>
    <phoneticPr fontId="3"/>
  </si>
  <si>
    <t>　  活　　動　　総　　生　　産</t>
    <rPh sb="3" eb="7">
      <t>カツドウ</t>
    </rPh>
    <rPh sb="9" eb="16">
      <t>ソウザイケイ</t>
    </rPh>
    <phoneticPr fontId="3"/>
  </si>
  <si>
    <t>（単位 ： 百万円）</t>
    <phoneticPr fontId="3"/>
  </si>
  <si>
    <t>市町村民経済計算</t>
  </si>
  <si>
    <t>項　　　　　　　　　　　　　　　　　　　　目</t>
    <rPh sb="0" eb="1">
      <t>コウ</t>
    </rPh>
    <rPh sb="21" eb="22">
      <t>モク</t>
    </rPh>
    <phoneticPr fontId="3"/>
  </si>
  <si>
    <t>県　　計</t>
    <rPh sb="0" eb="4">
      <t>ケンケイ</t>
    </rPh>
    <phoneticPr fontId="3"/>
  </si>
  <si>
    <t>市　　計</t>
    <rPh sb="0" eb="1">
      <t>シ</t>
    </rPh>
    <rPh sb="3" eb="4">
      <t>ケイ</t>
    </rPh>
    <phoneticPr fontId="3"/>
  </si>
  <si>
    <t>町 村 計</t>
    <rPh sb="0" eb="1">
      <t>マチ</t>
    </rPh>
    <rPh sb="2" eb="3">
      <t>ムラ</t>
    </rPh>
    <rPh sb="4" eb="5">
      <t>ケイ</t>
    </rPh>
    <phoneticPr fontId="3"/>
  </si>
  <si>
    <t>大分市</t>
    <rPh sb="0" eb="2">
      <t>オオイタ</t>
    </rPh>
    <rPh sb="2" eb="3">
      <t>シ</t>
    </rPh>
    <phoneticPr fontId="3"/>
  </si>
  <si>
    <t>別府市</t>
    <rPh sb="0" eb="2">
      <t>ベップ</t>
    </rPh>
    <rPh sb="2" eb="3">
      <t>シ</t>
    </rPh>
    <phoneticPr fontId="3"/>
  </si>
  <si>
    <t>中津市</t>
    <rPh sb="0" eb="2">
      <t>ナカツ</t>
    </rPh>
    <rPh sb="2" eb="3">
      <t>シ</t>
    </rPh>
    <phoneticPr fontId="3"/>
  </si>
  <si>
    <t>日田市</t>
    <rPh sb="0" eb="2">
      <t>ヒタ</t>
    </rPh>
    <rPh sb="2" eb="3">
      <t>シ</t>
    </rPh>
    <phoneticPr fontId="3"/>
  </si>
  <si>
    <t>佐伯市</t>
    <rPh sb="0" eb="2">
      <t>サエキ</t>
    </rPh>
    <rPh sb="2" eb="3">
      <t>シ</t>
    </rPh>
    <phoneticPr fontId="3"/>
  </si>
  <si>
    <t>臼杵市</t>
    <rPh sb="0" eb="2">
      <t>ウスキ</t>
    </rPh>
    <rPh sb="2" eb="3">
      <t>シ</t>
    </rPh>
    <phoneticPr fontId="3"/>
  </si>
  <si>
    <t>津久見市</t>
    <rPh sb="0" eb="3">
      <t>ツクミ</t>
    </rPh>
    <rPh sb="3" eb="4">
      <t>シ</t>
    </rPh>
    <phoneticPr fontId="3"/>
  </si>
  <si>
    <t>竹田市</t>
    <rPh sb="0" eb="2">
      <t>タケタ</t>
    </rPh>
    <rPh sb="2" eb="3">
      <t>シ</t>
    </rPh>
    <phoneticPr fontId="3"/>
  </si>
  <si>
    <t>豊後高田市</t>
    <rPh sb="0" eb="4">
      <t>ブンゴタカダ</t>
    </rPh>
    <rPh sb="4" eb="5">
      <t>シ</t>
    </rPh>
    <phoneticPr fontId="3"/>
  </si>
  <si>
    <t>杵築市</t>
    <rPh sb="0" eb="2">
      <t>キツキ</t>
    </rPh>
    <rPh sb="2" eb="3">
      <t>シ</t>
    </rPh>
    <phoneticPr fontId="3"/>
  </si>
  <si>
    <t>宇佐市</t>
    <rPh sb="0" eb="2">
      <t>ウサ</t>
    </rPh>
    <rPh sb="2" eb="3">
      <t>シ</t>
    </rPh>
    <phoneticPr fontId="3"/>
  </si>
  <si>
    <t>豊後大野市</t>
    <rPh sb="0" eb="2">
      <t>ブンゴ</t>
    </rPh>
    <rPh sb="2" eb="4">
      <t>オオノ</t>
    </rPh>
    <rPh sb="4" eb="5">
      <t>シ</t>
    </rPh>
    <phoneticPr fontId="3"/>
  </si>
  <si>
    <t>由布市</t>
    <rPh sb="0" eb="1">
      <t>ヨシ</t>
    </rPh>
    <rPh sb="1" eb="2">
      <t>ヌノ</t>
    </rPh>
    <rPh sb="2" eb="3">
      <t>シ</t>
    </rPh>
    <phoneticPr fontId="3"/>
  </si>
  <si>
    <t>国東市</t>
    <rPh sb="0" eb="1">
      <t>クニ</t>
    </rPh>
    <rPh sb="1" eb="2">
      <t>ヒガシ</t>
    </rPh>
    <rPh sb="2" eb="3">
      <t>シ</t>
    </rPh>
    <phoneticPr fontId="3"/>
  </si>
  <si>
    <t>姫島村</t>
    <rPh sb="0" eb="2">
      <t>ヒメシマ</t>
    </rPh>
    <rPh sb="2" eb="3">
      <t>ムラ</t>
    </rPh>
    <phoneticPr fontId="3"/>
  </si>
  <si>
    <t>日出町</t>
    <rPh sb="0" eb="2">
      <t>ヒジ</t>
    </rPh>
    <rPh sb="2" eb="3">
      <t>マチ</t>
    </rPh>
    <phoneticPr fontId="3"/>
  </si>
  <si>
    <t>九重町</t>
    <rPh sb="0" eb="2">
      <t>ココノエ</t>
    </rPh>
    <rPh sb="2" eb="3">
      <t>チョウ</t>
    </rPh>
    <phoneticPr fontId="3"/>
  </si>
  <si>
    <t>玖珠町</t>
    <rPh sb="0" eb="2">
      <t>クス</t>
    </rPh>
    <rPh sb="2" eb="3">
      <t>マチ</t>
    </rPh>
    <phoneticPr fontId="3"/>
  </si>
  <si>
    <t>総額</t>
  </si>
  <si>
    <t>平　成</t>
    <rPh sb="0" eb="1">
      <t>ヒラ</t>
    </rPh>
    <rPh sb="2" eb="3">
      <t>シゲル</t>
    </rPh>
    <phoneticPr fontId="3"/>
  </si>
  <si>
    <t>８</t>
    <phoneticPr fontId="3"/>
  </si>
  <si>
    <t>年</t>
    <rPh sb="0" eb="1">
      <t>ネン</t>
    </rPh>
    <phoneticPr fontId="3"/>
  </si>
  <si>
    <t>度</t>
    <rPh sb="0" eb="1">
      <t>ド</t>
    </rPh>
    <phoneticPr fontId="3"/>
  </si>
  <si>
    <t>２</t>
    <phoneticPr fontId="3"/>
  </si>
  <si>
    <t>１</t>
    <phoneticPr fontId="3"/>
  </si>
  <si>
    <t>３</t>
    <phoneticPr fontId="3"/>
  </si>
  <si>
    <t>第１次産業計</t>
    <rPh sb="0" eb="1">
      <t>ダイ</t>
    </rPh>
    <rPh sb="2" eb="3">
      <t>ジ</t>
    </rPh>
    <rPh sb="3" eb="6">
      <t>サンギョウケイ</t>
    </rPh>
    <phoneticPr fontId="3"/>
  </si>
  <si>
    <t>農業</t>
    <rPh sb="0" eb="2">
      <t>ノウギョウ</t>
    </rPh>
    <phoneticPr fontId="3"/>
  </si>
  <si>
    <t>林業</t>
    <rPh sb="0" eb="2">
      <t>リンギョウ</t>
    </rPh>
    <phoneticPr fontId="3"/>
  </si>
  <si>
    <t>水産業</t>
    <rPh sb="0" eb="3">
      <t>スイサンギョウ</t>
    </rPh>
    <phoneticPr fontId="3"/>
  </si>
  <si>
    <t>第２次産業計</t>
    <rPh sb="0" eb="1">
      <t>ダイ</t>
    </rPh>
    <rPh sb="2" eb="3">
      <t>ジ</t>
    </rPh>
    <rPh sb="3" eb="6">
      <t>サンギョウケイ</t>
    </rPh>
    <phoneticPr fontId="3"/>
  </si>
  <si>
    <t>鉱業</t>
    <rPh sb="0" eb="2">
      <t>コウギョウ</t>
    </rPh>
    <phoneticPr fontId="3"/>
  </si>
  <si>
    <t>製造業</t>
    <rPh sb="0" eb="3">
      <t>セイゾウギョウ</t>
    </rPh>
    <phoneticPr fontId="3"/>
  </si>
  <si>
    <t>建設業</t>
    <rPh sb="0" eb="3">
      <t>ケンセツギョウ</t>
    </rPh>
    <phoneticPr fontId="3"/>
  </si>
  <si>
    <t>第３次産業計</t>
    <rPh sb="0" eb="1">
      <t>ダイ</t>
    </rPh>
    <rPh sb="2" eb="3">
      <t>ジ</t>
    </rPh>
    <rPh sb="3" eb="6">
      <t>サンギョウケイ</t>
    </rPh>
    <phoneticPr fontId="3"/>
  </si>
  <si>
    <t>電気・ガス・水道業</t>
    <rPh sb="0" eb="2">
      <t>デンキ</t>
    </rPh>
    <rPh sb="6" eb="9">
      <t>スイドウギョウ</t>
    </rPh>
    <phoneticPr fontId="3"/>
  </si>
  <si>
    <t>卸売・小売業</t>
    <rPh sb="0" eb="1">
      <t>オロシ</t>
    </rPh>
    <rPh sb="1" eb="2">
      <t>ウ</t>
    </rPh>
    <rPh sb="3" eb="6">
      <t>コウリギョウ</t>
    </rPh>
    <phoneticPr fontId="3"/>
  </si>
  <si>
    <t>金融・保険業</t>
    <rPh sb="0" eb="2">
      <t>キンユウ</t>
    </rPh>
    <rPh sb="3" eb="6">
      <t>ホケンギョウ</t>
    </rPh>
    <phoneticPr fontId="3"/>
  </si>
  <si>
    <t>不動産業</t>
    <rPh sb="0" eb="4">
      <t>フドウサンギョウ</t>
    </rPh>
    <phoneticPr fontId="3"/>
  </si>
  <si>
    <t>（控除）</t>
    <rPh sb="1" eb="3">
      <t>コウジョ</t>
    </rPh>
    <phoneticPr fontId="3"/>
  </si>
  <si>
    <t>　   　の　　　　分　　　　配　　　　所　　　　得</t>
    <rPh sb="10" eb="16">
      <t>ブンパイ</t>
    </rPh>
    <rPh sb="20" eb="26">
      <t>ショトク</t>
    </rPh>
    <phoneticPr fontId="3"/>
  </si>
  <si>
    <t>（単位 ： 百万円）</t>
  </si>
  <si>
    <t>項　　　　　　　　　　　目</t>
  </si>
  <si>
    <t>総額</t>
    <phoneticPr fontId="3"/>
  </si>
  <si>
    <t>平　成</t>
  </si>
  <si>
    <t>２</t>
    <phoneticPr fontId="3"/>
  </si>
  <si>
    <t>１</t>
    <phoneticPr fontId="3"/>
  </si>
  <si>
    <t>年　度</t>
  </si>
  <si>
    <t>3</t>
    <phoneticPr fontId="3"/>
  </si>
  <si>
    <t>２．　　　県　　　下　　　各　　　市　 　</t>
    <rPh sb="5" eb="6">
      <t>ケン</t>
    </rPh>
    <rPh sb="9" eb="10">
      <t>シタ</t>
    </rPh>
    <rPh sb="13" eb="14">
      <t>カク</t>
    </rPh>
    <rPh sb="17" eb="18">
      <t>シ</t>
    </rPh>
    <phoneticPr fontId="3"/>
  </si>
  <si>
    <t>３．　　経　済　活　動　別　市　内　総　生　産</t>
    <rPh sb="4" eb="11">
      <t>ケイザイカツドウ</t>
    </rPh>
    <rPh sb="12" eb="13">
      <t>ベツ</t>
    </rPh>
    <rPh sb="14" eb="17">
      <t>シナイ</t>
    </rPh>
    <rPh sb="18" eb="23">
      <t>ソウセイサン</t>
    </rPh>
    <phoneticPr fontId="3"/>
  </si>
  <si>
    <t>（単位 ： 百万円 ・ ％）</t>
    <phoneticPr fontId="3"/>
  </si>
  <si>
    <t>市町村民経済計算</t>
    <rPh sb="0" eb="3">
      <t>シチョウソン</t>
    </rPh>
    <rPh sb="3" eb="4">
      <t>ミン</t>
    </rPh>
    <rPh sb="4" eb="6">
      <t>ケイザイ</t>
    </rPh>
    <rPh sb="6" eb="8">
      <t>ケイサン</t>
    </rPh>
    <phoneticPr fontId="3"/>
  </si>
  <si>
    <t>項　　　　　　　　　　　目</t>
    <rPh sb="0" eb="13">
      <t>コウモク</t>
    </rPh>
    <phoneticPr fontId="3"/>
  </si>
  <si>
    <t>総　　　　　　　額</t>
    <rPh sb="0" eb="9">
      <t>ソウガク</t>
    </rPh>
    <phoneticPr fontId="3"/>
  </si>
  <si>
    <t>増　　　 加　　　 率</t>
    <rPh sb="0" eb="11">
      <t>ゾウカリツ</t>
    </rPh>
    <phoneticPr fontId="3"/>
  </si>
  <si>
    <t>２２　年　度</t>
    <phoneticPr fontId="3"/>
  </si>
  <si>
    <t>２３　年　度</t>
    <phoneticPr fontId="3"/>
  </si>
  <si>
    <t>（ ２３－ ２２ ） ／ ２２</t>
    <phoneticPr fontId="3"/>
  </si>
  <si>
    <t>総額</t>
    <rPh sb="0" eb="2">
      <t>ソウガク</t>
    </rPh>
    <phoneticPr fontId="3"/>
  </si>
  <si>
    <t>１．</t>
    <phoneticPr fontId="3"/>
  </si>
  <si>
    <t>２．</t>
    <phoneticPr fontId="3"/>
  </si>
  <si>
    <t>３．</t>
    <phoneticPr fontId="3"/>
  </si>
  <si>
    <t>４．</t>
    <phoneticPr fontId="3"/>
  </si>
  <si>
    <t>－</t>
    <phoneticPr fontId="3"/>
  </si>
  <si>
    <t>-</t>
    <phoneticPr fontId="3"/>
  </si>
  <si>
    <t>５．</t>
    <phoneticPr fontId="3"/>
  </si>
  <si>
    <t>６．</t>
    <phoneticPr fontId="3"/>
  </si>
  <si>
    <t>７．</t>
    <phoneticPr fontId="3"/>
  </si>
  <si>
    <t>８．</t>
    <phoneticPr fontId="3"/>
  </si>
  <si>
    <t>９．</t>
    <phoneticPr fontId="3"/>
  </si>
  <si>
    <t>０．</t>
    <phoneticPr fontId="3"/>
  </si>
  <si>
    <t>運輸業</t>
    <rPh sb="0" eb="3">
      <t>ウンユギョウ</t>
    </rPh>
    <phoneticPr fontId="3"/>
  </si>
  <si>
    <t>情報通信業</t>
    <rPh sb="0" eb="2">
      <t>ジョウホウ</t>
    </rPh>
    <rPh sb="2" eb="5">
      <t>ツウシンギョウ</t>
    </rPh>
    <phoneticPr fontId="3"/>
  </si>
  <si>
    <t>サ－ビス業</t>
    <rPh sb="4" eb="5">
      <t>ギョウ</t>
    </rPh>
    <phoneticPr fontId="3"/>
  </si>
  <si>
    <t>政府サ－ビス</t>
    <rPh sb="0" eb="2">
      <t>セイフ</t>
    </rPh>
    <phoneticPr fontId="3"/>
  </si>
  <si>
    <t>５</t>
    <phoneticPr fontId="3"/>
  </si>
  <si>
    <t>対家計民間非営利サ－ビス</t>
    <rPh sb="0" eb="1">
      <t>タイ</t>
    </rPh>
    <rPh sb="1" eb="3">
      <t>カケイ</t>
    </rPh>
    <rPh sb="3" eb="5">
      <t>ミンカン</t>
    </rPh>
    <rPh sb="5" eb="6">
      <t>ヒ</t>
    </rPh>
    <rPh sb="6" eb="8">
      <t>エイリ</t>
    </rPh>
    <phoneticPr fontId="3"/>
  </si>
  <si>
    <t>総資本形成に係る消費税</t>
    <rPh sb="0" eb="3">
      <t>ソウシホン</t>
    </rPh>
    <rPh sb="3" eb="5">
      <t>ケイセイ</t>
    </rPh>
    <rPh sb="6" eb="7">
      <t>カカ</t>
    </rPh>
    <rPh sb="8" eb="10">
      <t>ショウヒ</t>
    </rPh>
    <rPh sb="10" eb="11">
      <t>ゼイ</t>
    </rPh>
    <phoneticPr fontId="3"/>
  </si>
  <si>
    <t>【注】 推計に用いる基礎資料、推計方法変更のため、過去の掲載数値が前回公表と異なる部分がある。</t>
    <rPh sb="1" eb="2">
      <t>チュウ</t>
    </rPh>
    <rPh sb="4" eb="6">
      <t>スイケイ</t>
    </rPh>
    <rPh sb="7" eb="8">
      <t>モチ</t>
    </rPh>
    <rPh sb="10" eb="12">
      <t>キソ</t>
    </rPh>
    <rPh sb="12" eb="14">
      <t>シリョウ</t>
    </rPh>
    <rPh sb="15" eb="17">
      <t>スイケイ</t>
    </rPh>
    <rPh sb="17" eb="19">
      <t>ホウホウ</t>
    </rPh>
    <rPh sb="19" eb="21">
      <t>ヘンコウ</t>
    </rPh>
    <rPh sb="25" eb="27">
      <t>カコ</t>
    </rPh>
    <rPh sb="28" eb="30">
      <t>ケイサイ</t>
    </rPh>
    <rPh sb="30" eb="32">
      <t>スウチ</t>
    </rPh>
    <rPh sb="33" eb="35">
      <t>ゼンカイ</t>
    </rPh>
    <rPh sb="35" eb="37">
      <t>コウヒョウ</t>
    </rPh>
    <rPh sb="38" eb="39">
      <t>コト</t>
    </rPh>
    <rPh sb="41" eb="43">
      <t>ブブン</t>
    </rPh>
    <phoneticPr fontId="3"/>
  </si>
  <si>
    <t>資料 … 大分県統計調査課</t>
    <rPh sb="0" eb="2">
      <t>シリョウ</t>
    </rPh>
    <rPh sb="5" eb="7">
      <t>オオイタ</t>
    </rPh>
    <rPh sb="7" eb="8">
      <t>ケン</t>
    </rPh>
    <rPh sb="8" eb="10">
      <t>トウケイ</t>
    </rPh>
    <rPh sb="10" eb="12">
      <t>チョウサ</t>
    </rPh>
    <rPh sb="12" eb="13">
      <t>カ</t>
    </rPh>
    <phoneticPr fontId="3"/>
  </si>
  <si>
    <t xml:space="preserve">    ※ 平成２５年版統計書より、（控除）帰属利子等から（控除）総資本形成に係る消費税に変更。</t>
    <rPh sb="6" eb="8">
      <t>ヘイセイ</t>
    </rPh>
    <rPh sb="10" eb="11">
      <t>ネン</t>
    </rPh>
    <rPh sb="11" eb="12">
      <t>バン</t>
    </rPh>
    <rPh sb="12" eb="15">
      <t>トウケイショ</t>
    </rPh>
    <rPh sb="19" eb="21">
      <t>コウジョ</t>
    </rPh>
    <rPh sb="22" eb="24">
      <t>キゾク</t>
    </rPh>
    <rPh sb="24" eb="26">
      <t>リシ</t>
    </rPh>
    <rPh sb="26" eb="27">
      <t>トウ</t>
    </rPh>
    <rPh sb="30" eb="32">
      <t>コウジョ</t>
    </rPh>
    <rPh sb="33" eb="36">
      <t>ソウシホン</t>
    </rPh>
    <rPh sb="36" eb="38">
      <t>ケイセイ</t>
    </rPh>
    <rPh sb="39" eb="40">
      <t>カカ</t>
    </rPh>
    <rPh sb="41" eb="44">
      <t>ショウヒゼイ</t>
    </rPh>
    <rPh sb="45" eb="47">
      <t>ヘンコウ</t>
    </rPh>
    <phoneticPr fontId="3"/>
  </si>
  <si>
    <t>４．　　市　 民　 所　 得　 の　 分　 配</t>
    <rPh sb="4" eb="8">
      <t>シミン</t>
    </rPh>
    <rPh sb="10" eb="14">
      <t>ショトク</t>
    </rPh>
    <rPh sb="19" eb="23">
      <t>ブンパイ</t>
    </rPh>
    <phoneticPr fontId="3"/>
  </si>
  <si>
    <t>雇用者報酬</t>
    <rPh sb="0" eb="3">
      <t>コヨウシャ</t>
    </rPh>
    <rPh sb="3" eb="5">
      <t>ホウシュウ</t>
    </rPh>
    <phoneticPr fontId="3"/>
  </si>
  <si>
    <t>（１）</t>
    <phoneticPr fontId="3"/>
  </si>
  <si>
    <t>賃金・俸給</t>
    <rPh sb="0" eb="2">
      <t>チンギン</t>
    </rPh>
    <rPh sb="3" eb="4">
      <t>ボウ</t>
    </rPh>
    <rPh sb="4" eb="5">
      <t>キュウ</t>
    </rPh>
    <phoneticPr fontId="3"/>
  </si>
  <si>
    <t>（２）</t>
    <phoneticPr fontId="3"/>
  </si>
  <si>
    <t>雇主の現実社会負担</t>
    <rPh sb="0" eb="2">
      <t>ヤトイヌシ</t>
    </rPh>
    <rPh sb="3" eb="5">
      <t>ゲンジツ</t>
    </rPh>
    <rPh sb="5" eb="7">
      <t>シャカイ</t>
    </rPh>
    <rPh sb="7" eb="9">
      <t>フタン</t>
    </rPh>
    <phoneticPr fontId="3"/>
  </si>
  <si>
    <t>（３）</t>
    <phoneticPr fontId="3"/>
  </si>
  <si>
    <t>雇主の帰属社会負担</t>
    <rPh sb="0" eb="2">
      <t>ヤトイヌシ</t>
    </rPh>
    <rPh sb="3" eb="5">
      <t>キゾク</t>
    </rPh>
    <rPh sb="5" eb="7">
      <t>シャカイ</t>
    </rPh>
    <rPh sb="7" eb="9">
      <t>フタン</t>
    </rPh>
    <phoneticPr fontId="3"/>
  </si>
  <si>
    <t>財産所得</t>
    <rPh sb="0" eb="2">
      <t>ザイサン</t>
    </rPh>
    <rPh sb="2" eb="4">
      <t>ショトク</t>
    </rPh>
    <phoneticPr fontId="3"/>
  </si>
  <si>
    <t>一般政府</t>
    <rPh sb="0" eb="2">
      <t>イッパン</t>
    </rPh>
    <rPh sb="2" eb="4">
      <t>セイフ</t>
    </rPh>
    <phoneticPr fontId="3"/>
  </si>
  <si>
    <t>（ａ）</t>
    <phoneticPr fontId="3"/>
  </si>
  <si>
    <t>受取</t>
    <rPh sb="0" eb="2">
      <t>ウケトリ</t>
    </rPh>
    <phoneticPr fontId="3"/>
  </si>
  <si>
    <t>（ｂ）</t>
    <phoneticPr fontId="3"/>
  </si>
  <si>
    <t>支払</t>
    <rPh sb="0" eb="2">
      <t>シハライ</t>
    </rPh>
    <phoneticPr fontId="3"/>
  </si>
  <si>
    <t>対 家 計 民 間</t>
    <rPh sb="0" eb="1">
      <t>タイ</t>
    </rPh>
    <rPh sb="2" eb="3">
      <t>イエ</t>
    </rPh>
    <rPh sb="4" eb="5">
      <t>ケイ</t>
    </rPh>
    <rPh sb="6" eb="7">
      <t>タミ</t>
    </rPh>
    <rPh sb="8" eb="9">
      <t>アイダ</t>
    </rPh>
    <phoneticPr fontId="3"/>
  </si>
  <si>
    <t>非 営 利 団 体</t>
    <rPh sb="0" eb="1">
      <t>ヒ</t>
    </rPh>
    <rPh sb="2" eb="3">
      <t>エイ</t>
    </rPh>
    <rPh sb="4" eb="5">
      <t>リ</t>
    </rPh>
    <rPh sb="6" eb="7">
      <t>ダン</t>
    </rPh>
    <rPh sb="8" eb="9">
      <t>カラダ</t>
    </rPh>
    <phoneticPr fontId="3"/>
  </si>
  <si>
    <t>家計</t>
    <rPh sb="0" eb="2">
      <t>カケイ</t>
    </rPh>
    <phoneticPr fontId="3"/>
  </si>
  <si>
    <t>企業所得</t>
    <rPh sb="0" eb="2">
      <t>キギョウ</t>
    </rPh>
    <rPh sb="2" eb="4">
      <t>ショトク</t>
    </rPh>
    <phoneticPr fontId="3"/>
  </si>
  <si>
    <t>民間法人企業</t>
    <rPh sb="0" eb="2">
      <t>ミンカン</t>
    </rPh>
    <rPh sb="2" eb="4">
      <t>ホウジン</t>
    </rPh>
    <rPh sb="4" eb="6">
      <t>キギョウ</t>
    </rPh>
    <phoneticPr fontId="3"/>
  </si>
  <si>
    <t>公的企業</t>
    <rPh sb="0" eb="2">
      <t>コウテキ</t>
    </rPh>
    <rPh sb="2" eb="4">
      <t>キギョウ</t>
    </rPh>
    <phoneticPr fontId="3"/>
  </si>
  <si>
    <t>個人企業</t>
    <rPh sb="0" eb="2">
      <t>コジン</t>
    </rPh>
    <rPh sb="2" eb="4">
      <t>キギョウ</t>
    </rPh>
    <phoneticPr fontId="3"/>
  </si>
  <si>
    <t>ア．</t>
    <phoneticPr fontId="3"/>
  </si>
  <si>
    <t>農林水産業</t>
    <rPh sb="0" eb="2">
      <t>ノウリン</t>
    </rPh>
    <rPh sb="2" eb="5">
      <t>スイサンギョウ</t>
    </rPh>
    <phoneticPr fontId="3"/>
  </si>
  <si>
    <t>イ．</t>
    <phoneticPr fontId="3"/>
  </si>
  <si>
    <t>その他の産業</t>
    <rPh sb="0" eb="3">
      <t>ソノタ</t>
    </rPh>
    <rPh sb="4" eb="6">
      <t>サンギョウ</t>
    </rPh>
    <phoneticPr fontId="3"/>
  </si>
  <si>
    <t>ウ．</t>
    <phoneticPr fontId="3"/>
  </si>
  <si>
    <t>持家</t>
    <rPh sb="0" eb="2">
      <t>モチイエ</t>
    </rPh>
    <phoneticPr fontId="3"/>
  </si>
  <si>
    <t>　 ※ 平成２１年版統計書より、「（２）社会保障雇主負担」を「（２）雇主の現実社会負担」に、「（３）その他の雇主負担」を</t>
    <rPh sb="4" eb="6">
      <t>ヘイセイ</t>
    </rPh>
    <rPh sb="8" eb="9">
      <t>ネン</t>
    </rPh>
    <rPh sb="9" eb="10">
      <t>バン</t>
    </rPh>
    <rPh sb="10" eb="13">
      <t>トウケイショ</t>
    </rPh>
    <rPh sb="20" eb="22">
      <t>シャカイ</t>
    </rPh>
    <rPh sb="22" eb="24">
      <t>ホショウ</t>
    </rPh>
    <rPh sb="24" eb="26">
      <t>ヤトイヌシ</t>
    </rPh>
    <rPh sb="26" eb="28">
      <t>フタン</t>
    </rPh>
    <rPh sb="34" eb="36">
      <t>ヤトイヌシ</t>
    </rPh>
    <rPh sb="37" eb="39">
      <t>ゲンジツ</t>
    </rPh>
    <rPh sb="39" eb="41">
      <t>シャカイ</t>
    </rPh>
    <rPh sb="41" eb="43">
      <t>フタン</t>
    </rPh>
    <rPh sb="52" eb="53">
      <t>タ</t>
    </rPh>
    <rPh sb="54" eb="56">
      <t>ヤトイヌシ</t>
    </rPh>
    <rPh sb="56" eb="58">
      <t>フタン</t>
    </rPh>
    <phoneticPr fontId="3"/>
  </si>
  <si>
    <t>　 　  「（３）雇主の帰属社会負担」に変更。</t>
    <rPh sb="9" eb="11">
      <t>ヤトイヌシ</t>
    </rPh>
    <rPh sb="12" eb="14">
      <t>キゾク</t>
    </rPh>
    <rPh sb="14" eb="16">
      <t>シャカイ</t>
    </rPh>
    <rPh sb="16" eb="18">
      <t>フタン</t>
    </rPh>
    <rPh sb="20" eb="22">
      <t>ヘンコウ</t>
    </rPh>
    <phoneticPr fontId="3"/>
  </si>
  <si>
    <t>６．　　市　　 別　　 所　　 得　　 水　　 準</t>
    <rPh sb="4" eb="9">
      <t>シベツ</t>
    </rPh>
    <rPh sb="12" eb="17">
      <t>ショトク</t>
    </rPh>
    <rPh sb="20" eb="25">
      <t>スイジュン</t>
    </rPh>
    <phoneticPr fontId="3"/>
  </si>
  <si>
    <t>（単位 ： 市町村民所得＝百万円，一人あたり市町村民所得＝千円）</t>
    <rPh sb="6" eb="9">
      <t>シチョウソン</t>
    </rPh>
    <rPh sb="9" eb="10">
      <t>ミン</t>
    </rPh>
    <rPh sb="10" eb="12">
      <t>ショトク</t>
    </rPh>
    <rPh sb="17" eb="19">
      <t>ヒトリ</t>
    </rPh>
    <rPh sb="22" eb="25">
      <t>シチョウソン</t>
    </rPh>
    <rPh sb="25" eb="26">
      <t>ミン</t>
    </rPh>
    <rPh sb="26" eb="28">
      <t>ショトク</t>
    </rPh>
    <rPh sb="29" eb="31">
      <t>センエン</t>
    </rPh>
    <phoneticPr fontId="3"/>
  </si>
  <si>
    <t>市　　　　別</t>
    <rPh sb="0" eb="6">
      <t>シベツ</t>
    </rPh>
    <phoneticPr fontId="3"/>
  </si>
  <si>
    <t>平　　　成　 　２　２　 　年　　　度</t>
    <rPh sb="0" eb="5">
      <t>ヘイセイ</t>
    </rPh>
    <phoneticPr fontId="3"/>
  </si>
  <si>
    <t>平　　　成　 　２３　 　年　　　度</t>
    <rPh sb="0" eb="5">
      <t>ヘイセイ</t>
    </rPh>
    <phoneticPr fontId="3"/>
  </si>
  <si>
    <t>市町村民
所得</t>
    <rPh sb="0" eb="3">
      <t>シチョウソン</t>
    </rPh>
    <rPh sb="3" eb="4">
      <t>ミン</t>
    </rPh>
    <rPh sb="5" eb="7">
      <t>ショトク</t>
    </rPh>
    <phoneticPr fontId="3"/>
  </si>
  <si>
    <t>一人あたり</t>
    <rPh sb="0" eb="2">
      <t>ヒトリ</t>
    </rPh>
    <phoneticPr fontId="3"/>
  </si>
  <si>
    <t>所得水準</t>
    <rPh sb="0" eb="2">
      <t>ショトク</t>
    </rPh>
    <rPh sb="2" eb="3">
      <t>ミズ</t>
    </rPh>
    <rPh sb="3" eb="4">
      <t>ジュン</t>
    </rPh>
    <phoneticPr fontId="3"/>
  </si>
  <si>
    <t>市町村民所得</t>
    <rPh sb="0" eb="3">
      <t>シチョウソン</t>
    </rPh>
    <rPh sb="3" eb="4">
      <t>ミン</t>
    </rPh>
    <rPh sb="4" eb="6">
      <t>ショトク</t>
    </rPh>
    <phoneticPr fontId="3"/>
  </si>
  <si>
    <t>(県平均=100)</t>
    <rPh sb="1" eb="2">
      <t>ケン</t>
    </rPh>
    <rPh sb="2" eb="4">
      <t>ヘイキン</t>
    </rPh>
    <phoneticPr fontId="3"/>
  </si>
  <si>
    <t>大分市</t>
    <rPh sb="0" eb="3">
      <t>オオイタシ</t>
    </rPh>
    <phoneticPr fontId="3"/>
  </si>
  <si>
    <t>別府市</t>
    <rPh sb="0" eb="3">
      <t>ベップシ</t>
    </rPh>
    <phoneticPr fontId="3"/>
  </si>
  <si>
    <t>中津市</t>
    <rPh sb="0" eb="3">
      <t>ナカツシ</t>
    </rPh>
    <phoneticPr fontId="3"/>
  </si>
  <si>
    <t>日田市</t>
    <rPh sb="0" eb="3">
      <t>ヒタシ</t>
    </rPh>
    <phoneticPr fontId="3"/>
  </si>
  <si>
    <t>佐伯市</t>
    <rPh sb="0" eb="3">
      <t>サイキシ</t>
    </rPh>
    <phoneticPr fontId="3"/>
  </si>
  <si>
    <t>臼杵市</t>
    <rPh sb="0" eb="3">
      <t>ウスキシ</t>
    </rPh>
    <phoneticPr fontId="3"/>
  </si>
  <si>
    <t>津久見市</t>
    <rPh sb="0" eb="4">
      <t>ツクミシ</t>
    </rPh>
    <phoneticPr fontId="3"/>
  </si>
  <si>
    <t>竹田市</t>
    <rPh sb="0" eb="3">
      <t>タケタシ</t>
    </rPh>
    <phoneticPr fontId="3"/>
  </si>
  <si>
    <t>豊後高田市</t>
    <rPh sb="0" eb="5">
      <t>ブンゴタカダシ</t>
    </rPh>
    <phoneticPr fontId="3"/>
  </si>
  <si>
    <t>杵築市</t>
    <rPh sb="0" eb="3">
      <t>キツキシ</t>
    </rPh>
    <phoneticPr fontId="3"/>
  </si>
  <si>
    <t>宇佐市</t>
    <rPh sb="0" eb="3">
      <t>ウサシ</t>
    </rPh>
    <phoneticPr fontId="3"/>
  </si>
  <si>
    <t>豊後大野市</t>
    <rPh sb="0" eb="2">
      <t>ブンゴ</t>
    </rPh>
    <rPh sb="2" eb="5">
      <t>オオノシ</t>
    </rPh>
    <phoneticPr fontId="3"/>
  </si>
  <si>
    <t>由布市</t>
    <rPh sb="0" eb="2">
      <t>ユフ</t>
    </rPh>
    <rPh sb="2" eb="3">
      <t>シ</t>
    </rPh>
    <phoneticPr fontId="3"/>
  </si>
  <si>
    <t>国東市</t>
    <rPh sb="0" eb="2">
      <t>クニサキ</t>
    </rPh>
    <rPh sb="2" eb="3">
      <t>シ</t>
    </rPh>
    <phoneticPr fontId="3"/>
  </si>
  <si>
    <t>計／平均</t>
    <rPh sb="0" eb="1">
      <t>ケイ</t>
    </rPh>
    <rPh sb="2" eb="4">
      <t>ヘイキン</t>
    </rPh>
    <phoneticPr fontId="3"/>
  </si>
  <si>
    <t>【注】 推計に用いる基礎資料、推計方法変更のため、</t>
    <rPh sb="1" eb="2">
      <t>チュウ</t>
    </rPh>
    <rPh sb="4" eb="6">
      <t>スイケイ</t>
    </rPh>
    <rPh sb="7" eb="8">
      <t>モチ</t>
    </rPh>
    <rPh sb="10" eb="12">
      <t>キソ</t>
    </rPh>
    <rPh sb="12" eb="14">
      <t>シリョウ</t>
    </rPh>
    <rPh sb="15" eb="17">
      <t>スイケイ</t>
    </rPh>
    <rPh sb="17" eb="19">
      <t>ホウホウ</t>
    </rPh>
    <rPh sb="19" eb="21">
      <t>ヘンコウ</t>
    </rPh>
    <phoneticPr fontId="3"/>
  </si>
  <si>
    <t>　　　 過去の掲載数値が前回公表と異なる部分がある。</t>
    <phoneticPr fontId="3"/>
  </si>
  <si>
    <t>　※  平成２１年版統計書より、「水準」を「所得水準」に変更。</t>
    <rPh sb="4" eb="6">
      <t>ヘイセイ</t>
    </rPh>
    <rPh sb="8" eb="9">
      <t>ネン</t>
    </rPh>
    <rPh sb="9" eb="10">
      <t>バン</t>
    </rPh>
    <rPh sb="10" eb="13">
      <t>トウケイショ</t>
    </rPh>
    <rPh sb="17" eb="19">
      <t>スイジュン</t>
    </rPh>
    <rPh sb="22" eb="24">
      <t>ショトク</t>
    </rPh>
    <rPh sb="24" eb="26">
      <t>スイジュン</t>
    </rPh>
    <rPh sb="28" eb="30">
      <t>ヘンコウ</t>
    </rPh>
    <phoneticPr fontId="3"/>
  </si>
  <si>
    <t>　　　 過去の掲載数値が前回公表と異なる部分がある。</t>
    <phoneticPr fontId="3"/>
  </si>
  <si>
    <t>－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</si>
</sst>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;&quot;△ &quot;#,##0"/>
    <numFmt numFmtId="178" formatCode="#,##0.0;&quot;△ &quot;#,##0.0"/>
  </numFmts>
  <fonts count="16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173">
    <xf numFmtId="0" fontId="0" fillId="0" borderId="0" xfId="0">
      <alignment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7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49" fontId="7" fillId="0" borderId="0" xfId="0" applyNumberFormat="1" applyFont="1" applyFill="1" applyAlignment="1">
      <alignment horizontal="center" vertical="center"/>
    </xf>
    <xf numFmtId="176" fontId="7" fillId="0" borderId="7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49" fontId="8" fillId="0" borderId="0" xfId="0" applyNumberFormat="1" applyFont="1" applyFill="1" applyAlignment="1">
      <alignment horizontal="center" vertical="center"/>
    </xf>
    <xf numFmtId="176" fontId="8" fillId="0" borderId="7" xfId="0" applyNumberFormat="1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distributed" vertical="center"/>
    </xf>
    <xf numFmtId="49" fontId="4" fillId="0" borderId="0" xfId="0" applyNumberFormat="1" applyFont="1" applyFill="1" applyAlignment="1">
      <alignment horizontal="right" vertical="center"/>
    </xf>
    <xf numFmtId="49" fontId="4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distributed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38" fontId="4" fillId="0" borderId="1" xfId="1" applyFont="1" applyFill="1" applyBorder="1" applyAlignment="1">
      <alignment horizontal="right" vertical="center"/>
    </xf>
    <xf numFmtId="38" fontId="4" fillId="0" borderId="3" xfId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vertical="center" shrinkToFit="1"/>
    </xf>
    <xf numFmtId="176" fontId="4" fillId="0" borderId="0" xfId="0" applyNumberFormat="1" applyFont="1" applyFill="1" applyBorder="1" applyAlignment="1">
      <alignment vertical="center" shrinkToFit="1"/>
    </xf>
    <xf numFmtId="0" fontId="8" fillId="0" borderId="0" xfId="0" applyFont="1" applyFill="1" applyAlignment="1">
      <alignment horizontal="left" vertical="center"/>
    </xf>
    <xf numFmtId="176" fontId="8" fillId="0" borderId="7" xfId="0" applyNumberFormat="1" applyFont="1" applyFill="1" applyBorder="1" applyAlignment="1">
      <alignment vertical="center" shrinkToFit="1"/>
    </xf>
    <xf numFmtId="176" fontId="8" fillId="0" borderId="0" xfId="0" applyNumberFormat="1" applyFont="1" applyFill="1" applyBorder="1" applyAlignment="1">
      <alignment vertical="center" shrinkToFit="1"/>
    </xf>
    <xf numFmtId="0" fontId="0" fillId="0" borderId="0" xfId="0" applyFont="1" applyFill="1" applyAlignment="1">
      <alignment horizontal="center" vertical="center"/>
    </xf>
    <xf numFmtId="176" fontId="4" fillId="0" borderId="0" xfId="1" applyNumberFormat="1" applyFont="1" applyFill="1" applyBorder="1" applyAlignment="1">
      <alignment horizontal="right" vertical="center" shrinkToFit="1"/>
    </xf>
    <xf numFmtId="0" fontId="4" fillId="0" borderId="9" xfId="0" applyFont="1" applyFill="1" applyBorder="1" applyAlignment="1">
      <alignment horizontal="center" vertical="center"/>
    </xf>
    <xf numFmtId="176" fontId="13" fillId="0" borderId="7" xfId="0" applyNumberFormat="1" applyFont="1" applyFill="1" applyBorder="1" applyAlignment="1">
      <alignment vertical="center" shrinkToFit="1"/>
    </xf>
    <xf numFmtId="176" fontId="13" fillId="0" borderId="0" xfId="0" applyNumberFormat="1" applyFont="1" applyFill="1" applyBorder="1" applyAlignment="1">
      <alignment vertical="center" shrinkToFit="1"/>
    </xf>
    <xf numFmtId="176" fontId="13" fillId="0" borderId="7" xfId="0" applyNumberFormat="1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vertical="center"/>
    </xf>
    <xf numFmtId="0" fontId="8" fillId="0" borderId="10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 indent="1"/>
    </xf>
    <xf numFmtId="0" fontId="4" fillId="0" borderId="9" xfId="0" applyFont="1" applyFill="1" applyBorder="1" applyAlignment="1">
      <alignment horizontal="distributed" vertical="center" indent="1"/>
    </xf>
    <xf numFmtId="177" fontId="5" fillId="0" borderId="0" xfId="0" applyNumberFormat="1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horizontal="right" vertical="center"/>
    </xf>
    <xf numFmtId="0" fontId="4" fillId="0" borderId="13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right" vertical="top"/>
    </xf>
    <xf numFmtId="177" fontId="14" fillId="0" borderId="0" xfId="0" applyNumberFormat="1" applyFont="1" applyFill="1" applyBorder="1" applyAlignment="1">
      <alignment horizontal="right" vertical="center"/>
    </xf>
    <xf numFmtId="178" fontId="1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distributed" vertical="center"/>
    </xf>
    <xf numFmtId="0" fontId="2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distributed" vertical="center"/>
    </xf>
    <xf numFmtId="0" fontId="5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distributed" vertical="center"/>
    </xf>
    <xf numFmtId="0" fontId="4" fillId="0" borderId="0" xfId="0" applyFont="1" applyFill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10" xfId="0" applyFont="1" applyFill="1" applyBorder="1" applyAlignment="1">
      <alignment horizontal="distributed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distributed" vertical="center"/>
    </xf>
    <xf numFmtId="38" fontId="10" fillId="0" borderId="10" xfId="1" applyFont="1" applyFill="1" applyBorder="1" applyAlignment="1">
      <alignment horizontal="right" vertical="center"/>
    </xf>
    <xf numFmtId="178" fontId="10" fillId="0" borderId="10" xfId="0" applyNumberFormat="1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>
      <alignment horizontal="right" vertical="center"/>
    </xf>
    <xf numFmtId="178" fontId="10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49" fontId="4" fillId="0" borderId="21" xfId="0" applyNumberFormat="1" applyFont="1" applyFill="1" applyBorder="1" applyAlignment="1">
      <alignment horizontal="center" vertical="center"/>
    </xf>
    <xf numFmtId="49" fontId="4" fillId="0" borderId="22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right" vertical="center"/>
    </xf>
    <xf numFmtId="177" fontId="10" fillId="0" borderId="0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distributed" vertical="center"/>
    </xf>
    <xf numFmtId="177" fontId="5" fillId="0" borderId="1" xfId="0" applyNumberFormat="1" applyFont="1" applyFill="1" applyBorder="1" applyAlignment="1">
      <alignment horizontal="right" vertical="center"/>
    </xf>
    <xf numFmtId="178" fontId="5" fillId="0" borderId="1" xfId="0" applyNumberFormat="1" applyFont="1" applyFill="1" applyBorder="1" applyAlignment="1">
      <alignment horizontal="righ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right" vertical="top"/>
    </xf>
    <xf numFmtId="49" fontId="4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horizontal="distributed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distributed" vertical="center"/>
    </xf>
    <xf numFmtId="177" fontId="14" fillId="0" borderId="0" xfId="0" applyNumberFormat="1" applyFont="1" applyFill="1" applyBorder="1" applyAlignment="1">
      <alignment horizontal="right" vertical="center"/>
    </xf>
    <xf numFmtId="178" fontId="15" fillId="0" borderId="0" xfId="0" applyNumberFormat="1" applyFont="1" applyFill="1" applyBorder="1" applyAlignment="1">
      <alignment horizontal="right" vertical="center"/>
    </xf>
    <xf numFmtId="177" fontId="15" fillId="0" borderId="0" xfId="0" applyNumberFormat="1" applyFont="1" applyFill="1" applyBorder="1" applyAlignment="1">
      <alignment horizontal="right" vertical="center"/>
    </xf>
    <xf numFmtId="38" fontId="15" fillId="0" borderId="10" xfId="1" applyFont="1" applyFill="1" applyBorder="1" applyAlignment="1">
      <alignment horizontal="right" vertical="center"/>
    </xf>
    <xf numFmtId="178" fontId="15" fillId="0" borderId="10" xfId="0" applyNumberFormat="1" applyFont="1" applyFill="1" applyBorder="1" applyAlignment="1">
      <alignment horizontal="right" vertical="center"/>
    </xf>
    <xf numFmtId="178" fontId="14" fillId="0" borderId="0" xfId="0" applyNumberFormat="1" applyFont="1" applyFill="1" applyBorder="1" applyAlignment="1">
      <alignment horizontal="right" vertical="center"/>
    </xf>
    <xf numFmtId="177" fontId="14" fillId="0" borderId="1" xfId="0" applyNumberFormat="1" applyFont="1" applyFill="1" applyBorder="1" applyAlignment="1">
      <alignment horizontal="right" vertical="center"/>
    </xf>
    <xf numFmtId="178" fontId="1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top"/>
    </xf>
    <xf numFmtId="0" fontId="11" fillId="0" borderId="3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distributed" vertical="top" indent="1"/>
    </xf>
    <xf numFmtId="0" fontId="6" fillId="0" borderId="17" xfId="0" applyFont="1" applyFill="1" applyBorder="1" applyAlignment="1">
      <alignment horizontal="distributed" vertical="top" indent="1"/>
    </xf>
    <xf numFmtId="0" fontId="6" fillId="0" borderId="8" xfId="0" applyFont="1" applyFill="1" applyBorder="1" applyAlignment="1">
      <alignment horizontal="distributed" vertical="top" indent="1"/>
    </xf>
    <xf numFmtId="0" fontId="4" fillId="0" borderId="10" xfId="0" applyFont="1" applyFill="1" applyBorder="1" applyAlignment="1">
      <alignment horizontal="distributed" vertical="center" indent="1"/>
    </xf>
    <xf numFmtId="0" fontId="4" fillId="0" borderId="11" xfId="0" applyFont="1" applyFill="1" applyBorder="1" applyAlignment="1">
      <alignment horizontal="distributed" vertical="center" indent="1"/>
    </xf>
    <xf numFmtId="176" fontId="5" fillId="0" borderId="10" xfId="2" applyNumberFormat="1" applyFont="1" applyFill="1" applyBorder="1" applyAlignment="1" applyProtection="1">
      <alignment horizontal="right" vertical="center"/>
    </xf>
    <xf numFmtId="178" fontId="5" fillId="0" borderId="10" xfId="2" applyNumberFormat="1" applyFont="1" applyFill="1" applyBorder="1" applyAlignment="1" applyProtection="1">
      <alignment horizontal="righ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distributed" vertical="center" wrapText="1" indent="1"/>
    </xf>
    <xf numFmtId="0" fontId="4" fillId="0" borderId="3" xfId="0" applyFont="1" applyFill="1" applyBorder="1" applyAlignment="1">
      <alignment horizontal="distributed" vertical="center" indent="1"/>
    </xf>
    <xf numFmtId="0" fontId="4" fillId="0" borderId="17" xfId="0" applyFont="1" applyFill="1" applyBorder="1" applyAlignment="1">
      <alignment horizontal="distributed" vertical="center" indent="1"/>
    </xf>
    <xf numFmtId="0" fontId="4" fillId="0" borderId="8" xfId="0" applyFont="1" applyFill="1" applyBorder="1" applyAlignment="1">
      <alignment horizontal="distributed" vertical="center" indent="1"/>
    </xf>
    <xf numFmtId="0" fontId="6" fillId="0" borderId="15" xfId="0" applyFont="1" applyFill="1" applyBorder="1" applyAlignment="1">
      <alignment horizontal="distributed" indent="1"/>
    </xf>
    <xf numFmtId="0" fontId="4" fillId="0" borderId="15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distributed" vertical="center" indent="1"/>
    </xf>
    <xf numFmtId="0" fontId="4" fillId="0" borderId="9" xfId="0" applyFont="1" applyFill="1" applyBorder="1" applyAlignment="1">
      <alignment horizontal="distributed" vertical="center" indent="1"/>
    </xf>
    <xf numFmtId="176" fontId="5" fillId="0" borderId="0" xfId="2" applyNumberFormat="1" applyFont="1" applyFill="1" applyBorder="1" applyAlignment="1" applyProtection="1">
      <alignment horizontal="right" vertical="center"/>
    </xf>
    <xf numFmtId="178" fontId="5" fillId="0" borderId="0" xfId="2" applyNumberFormat="1" applyFont="1" applyFill="1" applyBorder="1" applyAlignment="1" applyProtection="1">
      <alignment horizontal="right" vertical="center"/>
    </xf>
    <xf numFmtId="0" fontId="8" fillId="0" borderId="0" xfId="0" applyFont="1" applyFill="1" applyBorder="1" applyAlignment="1">
      <alignment horizontal="distributed" vertical="center" indent="1"/>
    </xf>
    <xf numFmtId="0" fontId="8" fillId="0" borderId="9" xfId="0" applyFont="1" applyFill="1" applyBorder="1" applyAlignment="1">
      <alignment horizontal="distributed" vertical="center" indent="1"/>
    </xf>
    <xf numFmtId="176" fontId="10" fillId="0" borderId="0" xfId="2" applyNumberFormat="1" applyFont="1" applyFill="1" applyBorder="1" applyAlignment="1" applyProtection="1">
      <alignment horizontal="right" vertical="center"/>
    </xf>
    <xf numFmtId="178" fontId="10" fillId="0" borderId="0" xfId="2" applyNumberFormat="1" applyFont="1" applyFill="1" applyBorder="1" applyAlignment="1" applyProtection="1">
      <alignment horizontal="right" vertical="center"/>
    </xf>
    <xf numFmtId="0" fontId="4" fillId="0" borderId="1" xfId="0" applyFont="1" applyFill="1" applyBorder="1" applyAlignment="1">
      <alignment horizontal="distributed" vertical="center" indent="1"/>
    </xf>
    <xf numFmtId="0" fontId="4" fillId="0" borderId="12" xfId="0" applyFont="1" applyFill="1" applyBorder="1" applyAlignment="1">
      <alignment horizontal="distributed" vertical="center" indent="1"/>
    </xf>
    <xf numFmtId="176" fontId="5" fillId="0" borderId="1" xfId="2" applyNumberFormat="1" applyFont="1" applyFill="1" applyBorder="1" applyAlignment="1" applyProtection="1">
      <alignment horizontal="right" vertical="center"/>
    </xf>
    <xf numFmtId="178" fontId="5" fillId="0" borderId="1" xfId="2" applyNumberFormat="1" applyFont="1" applyFill="1" applyBorder="1" applyAlignment="1" applyProtection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176" fontId="15" fillId="0" borderId="0" xfId="2" applyNumberFormat="1" applyFont="1" applyFill="1" applyBorder="1" applyAlignment="1" applyProtection="1">
      <alignment horizontal="right" vertical="center"/>
    </xf>
    <xf numFmtId="178" fontId="15" fillId="0" borderId="0" xfId="2" applyNumberFormat="1" applyFont="1" applyFill="1" applyBorder="1" applyAlignment="1" applyProtection="1">
      <alignment horizontal="right" vertical="center"/>
    </xf>
    <xf numFmtId="176" fontId="14" fillId="0" borderId="10" xfId="2" applyNumberFormat="1" applyFont="1" applyFill="1" applyBorder="1" applyAlignment="1" applyProtection="1">
      <alignment horizontal="right" vertical="center"/>
    </xf>
    <xf numFmtId="178" fontId="14" fillId="0" borderId="10" xfId="2" applyNumberFormat="1" applyFont="1" applyFill="1" applyBorder="1" applyAlignment="1" applyProtection="1">
      <alignment horizontal="right" vertical="center"/>
    </xf>
    <xf numFmtId="176" fontId="14" fillId="0" borderId="0" xfId="2" applyNumberFormat="1" applyFont="1" applyFill="1" applyBorder="1" applyAlignment="1" applyProtection="1">
      <alignment horizontal="right" vertical="center"/>
    </xf>
    <xf numFmtId="178" fontId="14" fillId="0" borderId="0" xfId="2" applyNumberFormat="1" applyFont="1" applyFill="1" applyBorder="1" applyAlignment="1" applyProtection="1">
      <alignment horizontal="right" vertical="center"/>
    </xf>
    <xf numFmtId="176" fontId="14" fillId="0" borderId="1" xfId="2" applyNumberFormat="1" applyFont="1" applyFill="1" applyBorder="1" applyAlignment="1" applyProtection="1">
      <alignment horizontal="right" vertical="center"/>
    </xf>
    <xf numFmtId="178" fontId="14" fillId="0" borderId="1" xfId="2" applyNumberFormat="1" applyFont="1" applyFill="1" applyBorder="1" applyAlignment="1" applyProtection="1">
      <alignment horizontal="right" vertical="center"/>
    </xf>
  </cellXfs>
  <cellStyles count="3">
    <cellStyle name="桁区切り" xfId="1" builtinId="6"/>
    <cellStyle name="標準" xfId="0" builtinId="0"/>
    <cellStyle name="標準_（付表－２）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4</xdr:row>
      <xdr:rowOff>19050</xdr:rowOff>
    </xdr:from>
    <xdr:to>
      <xdr:col>8</xdr:col>
      <xdr:colOff>200026</xdr:colOff>
      <xdr:row>13</xdr:row>
      <xdr:rowOff>161925</xdr:rowOff>
    </xdr:to>
    <xdr:sp macro="" textlink="">
      <xdr:nvSpPr>
        <xdr:cNvPr id="2" name="テキスト ボックス 1"/>
        <xdr:cNvSpPr txBox="1"/>
      </xdr:nvSpPr>
      <xdr:spPr>
        <a:xfrm>
          <a:off x="523876" y="704850"/>
          <a:ext cx="5162550" cy="1685925"/>
        </a:xfrm>
        <a:prstGeom prst="rect">
          <a:avLst/>
        </a:prstGeom>
        <a:solidFill>
          <a:schemeClr val="lt1"/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300"/>
            </a:lnSpc>
          </a:pPr>
          <a:endParaRPr kumimoji="1" lang="en-US" altLang="ja-JP" sz="11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1500"/>
            </a:lnSpc>
          </a:pPr>
          <a:r>
            <a:rPr kumimoji="1" lang="ja-JP" altLang="en-US" sz="1200">
              <a:latin typeface="ＭＳ Ｐ明朝" pitchFamily="18" charset="-128"/>
              <a:ea typeface="ＭＳ Ｐ明朝" pitchFamily="18" charset="-128"/>
            </a:rPr>
            <a:t>「別府市統計書　平成２６年版」　訂正箇所</a:t>
          </a:r>
          <a:endParaRPr kumimoji="1" lang="en-US" altLang="ja-JP" sz="12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1500"/>
            </a:lnSpc>
          </a:pPr>
          <a:endParaRPr kumimoji="1" lang="en-US" altLang="ja-JP" sz="12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1500"/>
            </a:lnSpc>
          </a:pPr>
          <a:r>
            <a:rPr kumimoji="1" lang="en-US" altLang="ja-JP" sz="1200">
              <a:latin typeface="ＭＳ Ｐ明朝" pitchFamily="18" charset="-128"/>
              <a:ea typeface="ＭＳ Ｐ明朝" pitchFamily="18" charset="-128"/>
            </a:rPr>
            <a:t>｢</a:t>
          </a:r>
          <a:r>
            <a:rPr kumimoji="1" lang="ja-JP" altLang="en-US" sz="1200">
              <a:latin typeface="ＭＳ Ｐ明朝" pitchFamily="18" charset="-128"/>
              <a:ea typeface="ＭＳ Ｐ明朝" pitchFamily="18" charset="-128"/>
            </a:rPr>
            <a:t>８</a:t>
          </a:r>
          <a:r>
            <a:rPr kumimoji="1" lang="en-US" altLang="ja-JP" sz="1200">
              <a:latin typeface="ＭＳ Ｐ明朝" pitchFamily="18" charset="-128"/>
              <a:ea typeface="ＭＳ Ｐ明朝" pitchFamily="18" charset="-128"/>
            </a:rPr>
            <a:t>.</a:t>
          </a:r>
          <a:r>
            <a:rPr kumimoji="1" lang="ja-JP" altLang="en-US" sz="1200">
              <a:latin typeface="ＭＳ Ｐ明朝" pitchFamily="18" charset="-128"/>
              <a:ea typeface="ＭＳ Ｐ明朝" pitchFamily="18" charset="-128"/>
            </a:rPr>
            <a:t>市民生活」の</a:t>
          </a:r>
          <a:r>
            <a:rPr kumimoji="1" lang="en-US" altLang="ja-JP" sz="1200">
              <a:latin typeface="ＭＳ Ｐ明朝" pitchFamily="18" charset="-128"/>
              <a:ea typeface="ＭＳ Ｐ明朝" pitchFamily="18" charset="-128"/>
            </a:rPr>
            <a:t>1,2,3,4,6</a:t>
          </a:r>
          <a:r>
            <a:rPr kumimoji="1" lang="ja-JP" altLang="en-US" sz="1200">
              <a:latin typeface="ＭＳ Ｐ明朝" pitchFamily="18" charset="-128"/>
              <a:ea typeface="ＭＳ Ｐ明朝" pitchFamily="18" charset="-128"/>
            </a:rPr>
            <a:t>　</a:t>
          </a:r>
          <a:endParaRPr kumimoji="1" lang="en-US" altLang="ja-JP" sz="12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1400"/>
            </a:lnSpc>
          </a:pPr>
          <a:endParaRPr kumimoji="1" lang="en-US" altLang="ja-JP" sz="12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1400"/>
            </a:lnSpc>
          </a:pPr>
          <a:r>
            <a:rPr kumimoji="1" lang="ja-JP" altLang="en-US" sz="1200">
              <a:latin typeface="ＭＳ Ｐ明朝" pitchFamily="18" charset="-128"/>
              <a:ea typeface="ＭＳ Ｐ明朝" pitchFamily="18" charset="-128"/>
            </a:rPr>
            <a:t>最新の</a:t>
          </a:r>
          <a:r>
            <a:rPr kumimoji="1" lang="en-US" altLang="ja-JP" sz="1200">
              <a:latin typeface="ＭＳ Ｐ明朝" pitchFamily="18" charset="-128"/>
              <a:ea typeface="ＭＳ Ｐ明朝" pitchFamily="18" charset="-128"/>
            </a:rPr>
            <a:t>｢</a:t>
          </a:r>
          <a:r>
            <a:rPr kumimoji="1" lang="ja-JP" altLang="en-US" sz="1200">
              <a:latin typeface="ＭＳ Ｐ明朝" pitchFamily="18" charset="-128"/>
              <a:ea typeface="ＭＳ Ｐ明朝" pitchFamily="18" charset="-128"/>
            </a:rPr>
            <a:t>市町村民経済計算」を参照して、</a:t>
          </a:r>
          <a:r>
            <a:rPr kumimoji="1" lang="ja-JP" altLang="ja-JP" sz="1200">
              <a:solidFill>
                <a:srgbClr val="FF0000"/>
              </a:solidFill>
              <a:latin typeface="ＭＳ Ｐ明朝" pitchFamily="18" charset="-128"/>
              <a:ea typeface="ＭＳ Ｐ明朝" pitchFamily="18" charset="-128"/>
              <a:cs typeface="+mn-cs"/>
            </a:rPr>
            <a:t>赤字の数値に</a:t>
          </a:r>
          <a:r>
            <a:rPr kumimoji="1" lang="ja-JP" altLang="en-US" sz="1200">
              <a:solidFill>
                <a:srgbClr val="FF0000"/>
              </a:solidFill>
              <a:latin typeface="ＭＳ Ｐ明朝" pitchFamily="18" charset="-128"/>
              <a:ea typeface="ＭＳ Ｐ明朝" pitchFamily="18" charset="-128"/>
            </a:rPr>
            <a:t>訂正</a:t>
          </a:r>
          <a:r>
            <a:rPr kumimoji="1" lang="ja-JP" altLang="en-US" sz="1200">
              <a:latin typeface="ＭＳ Ｐ明朝" pitchFamily="18" charset="-128"/>
              <a:ea typeface="ＭＳ Ｐ明朝" pitchFamily="18" charset="-128"/>
            </a:rPr>
            <a:t>いたします。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707571</xdr:colOff>
      <xdr:row>9</xdr:row>
      <xdr:rowOff>136073</xdr:rowOff>
    </xdr:from>
    <xdr:to>
      <xdr:col>19</xdr:col>
      <xdr:colOff>416596</xdr:colOff>
      <xdr:row>11</xdr:row>
      <xdr:rowOff>243623</xdr:rowOff>
    </xdr:to>
    <xdr:sp macro="" textlink="">
      <xdr:nvSpPr>
        <xdr:cNvPr id="2" name="下矢印 1"/>
        <xdr:cNvSpPr/>
      </xdr:nvSpPr>
      <xdr:spPr>
        <a:xfrm>
          <a:off x="8776607" y="3415394"/>
          <a:ext cx="484632" cy="97840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18</xdr:col>
      <xdr:colOff>707572</xdr:colOff>
      <xdr:row>28</xdr:row>
      <xdr:rowOff>136071</xdr:rowOff>
    </xdr:from>
    <xdr:to>
      <xdr:col>19</xdr:col>
      <xdr:colOff>416597</xdr:colOff>
      <xdr:row>31</xdr:row>
      <xdr:rowOff>53122</xdr:rowOff>
    </xdr:to>
    <xdr:sp macro="" textlink="">
      <xdr:nvSpPr>
        <xdr:cNvPr id="3" name="下矢印 2"/>
        <xdr:cNvSpPr/>
      </xdr:nvSpPr>
      <xdr:spPr>
        <a:xfrm>
          <a:off x="8776608" y="10491107"/>
          <a:ext cx="484632" cy="97840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254000</xdr:colOff>
      <xdr:row>13</xdr:row>
      <xdr:rowOff>190500</xdr:rowOff>
    </xdr:from>
    <xdr:to>
      <xdr:col>33</xdr:col>
      <xdr:colOff>254000</xdr:colOff>
      <xdr:row>17</xdr:row>
      <xdr:rowOff>0</xdr:rowOff>
    </xdr:to>
    <xdr:sp macro="" textlink="">
      <xdr:nvSpPr>
        <xdr:cNvPr id="2" name="右矢印 1"/>
        <xdr:cNvSpPr/>
      </xdr:nvSpPr>
      <xdr:spPr>
        <a:xfrm>
          <a:off x="9969500" y="3413125"/>
          <a:ext cx="1158875" cy="698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29</xdr:col>
      <xdr:colOff>238125</xdr:colOff>
      <xdr:row>46</xdr:row>
      <xdr:rowOff>63500</xdr:rowOff>
    </xdr:from>
    <xdr:to>
      <xdr:col>33</xdr:col>
      <xdr:colOff>238125</xdr:colOff>
      <xdr:row>49</xdr:row>
      <xdr:rowOff>0</xdr:rowOff>
    </xdr:to>
    <xdr:sp macro="" textlink="">
      <xdr:nvSpPr>
        <xdr:cNvPr id="3" name="右矢印 2"/>
        <xdr:cNvSpPr/>
      </xdr:nvSpPr>
      <xdr:spPr>
        <a:xfrm>
          <a:off x="9953625" y="11112500"/>
          <a:ext cx="1158875" cy="698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29</xdr:col>
      <xdr:colOff>206375</xdr:colOff>
      <xdr:row>74</xdr:row>
      <xdr:rowOff>95250</xdr:rowOff>
    </xdr:from>
    <xdr:to>
      <xdr:col>33</xdr:col>
      <xdr:colOff>206375</xdr:colOff>
      <xdr:row>77</xdr:row>
      <xdr:rowOff>31750</xdr:rowOff>
    </xdr:to>
    <xdr:sp macro="" textlink="">
      <xdr:nvSpPr>
        <xdr:cNvPr id="4" name="右矢印 3"/>
        <xdr:cNvSpPr/>
      </xdr:nvSpPr>
      <xdr:spPr>
        <a:xfrm>
          <a:off x="9921875" y="18002250"/>
          <a:ext cx="1158875" cy="698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I23" sqref="I23"/>
    </sheetView>
  </sheetViews>
  <sheetFormatPr defaultRowHeight="13.5"/>
  <sheetData/>
  <phoneticPr fontId="1"/>
  <pageMargins left="1.299212598425197" right="0.70866141732283472" top="1.1811023622047245" bottom="0.74803149606299213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39"/>
  <sheetViews>
    <sheetView topLeftCell="A4" zoomScale="70" zoomScaleNormal="70" workbookViewId="0">
      <selection activeCell="N46" sqref="N46"/>
    </sheetView>
  </sheetViews>
  <sheetFormatPr defaultColWidth="3.625" defaultRowHeight="30" customHeight="1"/>
  <cols>
    <col min="1" max="1" width="1.375" style="2" customWidth="1"/>
    <col min="2" max="2" width="3.625" style="2" customWidth="1"/>
    <col min="3" max="11" width="3.625" style="2"/>
    <col min="12" max="12" width="2.375" style="2" customWidth="1"/>
    <col min="13" max="13" width="13.125" style="2" bestFit="1" customWidth="1"/>
    <col min="14" max="14" width="11.625" style="2" customWidth="1"/>
    <col min="15" max="15" width="9.875" style="2" customWidth="1"/>
    <col min="16" max="16" width="11.625" style="2" customWidth="1"/>
    <col min="17" max="17" width="10.375" style="2" customWidth="1"/>
    <col min="18" max="18" width="9.875" style="2" customWidth="1"/>
    <col min="19" max="19" width="10.125" style="2" customWidth="1"/>
    <col min="20" max="20" width="10.5" style="2" customWidth="1"/>
    <col min="21" max="21" width="1.75" style="2" customWidth="1"/>
    <col min="22" max="26" width="9.375" style="2" customWidth="1"/>
    <col min="27" max="27" width="10.5" style="2" customWidth="1"/>
    <col min="28" max="34" width="9.375" style="2" customWidth="1"/>
    <col min="35" max="16384" width="3.625" style="2"/>
  </cols>
  <sheetData>
    <row r="1" spans="1:36" ht="39.950000000000003" customHeight="1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1"/>
      <c r="L1" s="1"/>
      <c r="M1" s="1"/>
      <c r="N1" s="1"/>
      <c r="O1" s="1"/>
      <c r="P1" s="1"/>
      <c r="Q1" s="1"/>
      <c r="R1" s="1"/>
    </row>
    <row r="2" spans="1:36" ht="35.1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 t="s">
        <v>1</v>
      </c>
      <c r="U2" s="4"/>
      <c r="V2" s="3" t="s">
        <v>2</v>
      </c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6" ht="24.95" customHeight="1" thickBot="1">
      <c r="A3" s="82" t="s">
        <v>3</v>
      </c>
      <c r="B3" s="82"/>
      <c r="C3" s="82"/>
      <c r="D3" s="82"/>
      <c r="E3" s="82"/>
      <c r="F3" s="82"/>
      <c r="G3" s="82"/>
      <c r="H3" s="82"/>
      <c r="I3" s="82"/>
      <c r="J3" s="82"/>
      <c r="K3" s="5"/>
      <c r="L3" s="5"/>
      <c r="M3" s="5"/>
      <c r="N3" s="5"/>
      <c r="O3" s="5"/>
      <c r="P3" s="5"/>
      <c r="Q3" s="5"/>
      <c r="R3" s="5"/>
      <c r="S3" s="5"/>
      <c r="T3" s="5"/>
      <c r="U3" s="6"/>
      <c r="V3" s="5"/>
      <c r="W3" s="5"/>
      <c r="X3" s="5"/>
      <c r="Y3" s="5"/>
      <c r="Z3" s="5"/>
      <c r="AA3" s="5"/>
      <c r="AB3" s="7"/>
      <c r="AC3" s="7"/>
      <c r="AD3" s="8"/>
      <c r="AF3" s="8"/>
      <c r="AG3" s="5"/>
      <c r="AH3" s="7" t="s">
        <v>4</v>
      </c>
    </row>
    <row r="4" spans="1:36" ht="57" customHeight="1">
      <c r="A4" s="83" t="s">
        <v>5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4"/>
      <c r="M4" s="9" t="s">
        <v>6</v>
      </c>
      <c r="N4" s="9" t="s">
        <v>7</v>
      </c>
      <c r="O4" s="9" t="s">
        <v>8</v>
      </c>
      <c r="P4" s="9" t="s">
        <v>9</v>
      </c>
      <c r="Q4" s="9" t="s">
        <v>10</v>
      </c>
      <c r="R4" s="9" t="s">
        <v>11</v>
      </c>
      <c r="S4" s="9" t="s">
        <v>12</v>
      </c>
      <c r="T4" s="10" t="s">
        <v>13</v>
      </c>
      <c r="U4" s="6"/>
      <c r="V4" s="11" t="s">
        <v>14</v>
      </c>
      <c r="W4" s="9" t="s">
        <v>15</v>
      </c>
      <c r="X4" s="9" t="s">
        <v>16</v>
      </c>
      <c r="Y4" s="12" t="s">
        <v>17</v>
      </c>
      <c r="Z4" s="9" t="s">
        <v>18</v>
      </c>
      <c r="AA4" s="9" t="s">
        <v>19</v>
      </c>
      <c r="AB4" s="12" t="s">
        <v>20</v>
      </c>
      <c r="AC4" s="9" t="s">
        <v>21</v>
      </c>
      <c r="AD4" s="13" t="s">
        <v>22</v>
      </c>
      <c r="AE4" s="14" t="s">
        <v>23</v>
      </c>
      <c r="AF4" s="13" t="s">
        <v>24</v>
      </c>
      <c r="AG4" s="9" t="s">
        <v>25</v>
      </c>
      <c r="AH4" s="9" t="s">
        <v>26</v>
      </c>
    </row>
    <row r="5" spans="1:36" ht="30" hidden="1" customHeight="1">
      <c r="A5" s="80" t="s">
        <v>27</v>
      </c>
      <c r="B5" s="80"/>
      <c r="C5" s="80"/>
      <c r="D5" s="80"/>
      <c r="E5" s="15"/>
      <c r="F5" s="16"/>
      <c r="G5" s="16" t="s">
        <v>28</v>
      </c>
      <c r="H5" s="16">
        <v>1</v>
      </c>
      <c r="I5" s="17" t="s">
        <v>29</v>
      </c>
      <c r="J5" s="2" t="s">
        <v>30</v>
      </c>
      <c r="K5" s="2" t="s">
        <v>31</v>
      </c>
      <c r="L5" s="15"/>
      <c r="M5" s="18">
        <v>4499643</v>
      </c>
      <c r="N5" s="19">
        <v>4308672</v>
      </c>
      <c r="O5" s="19">
        <v>190971</v>
      </c>
      <c r="P5" s="19">
        <v>2095096</v>
      </c>
      <c r="Q5" s="19">
        <v>360283</v>
      </c>
      <c r="R5" s="19">
        <v>314229</v>
      </c>
      <c r="S5" s="19">
        <v>238803</v>
      </c>
      <c r="T5" s="19">
        <v>240102</v>
      </c>
      <c r="U5" s="20"/>
      <c r="V5" s="19">
        <v>117693</v>
      </c>
      <c r="W5" s="19">
        <v>85191</v>
      </c>
      <c r="X5" s="19">
        <v>82948</v>
      </c>
      <c r="Y5" s="19">
        <v>71938</v>
      </c>
      <c r="Z5" s="19">
        <v>125008</v>
      </c>
      <c r="AA5" s="19">
        <v>208230</v>
      </c>
      <c r="AB5" s="19">
        <v>119304</v>
      </c>
      <c r="AC5" s="19">
        <v>106989</v>
      </c>
      <c r="AD5" s="19">
        <v>142858</v>
      </c>
      <c r="AE5" s="19">
        <v>5486</v>
      </c>
      <c r="AF5" s="19">
        <v>97001</v>
      </c>
      <c r="AG5" s="19">
        <v>37285</v>
      </c>
      <c r="AH5" s="19">
        <v>51199</v>
      </c>
    </row>
    <row r="6" spans="1:36" ht="34.5" customHeight="1">
      <c r="A6" s="80" t="s">
        <v>27</v>
      </c>
      <c r="B6" s="80"/>
      <c r="C6" s="80"/>
      <c r="D6" s="80"/>
      <c r="F6" s="16"/>
      <c r="G6" s="16" t="s">
        <v>28</v>
      </c>
      <c r="H6" s="17" t="s">
        <v>32</v>
      </c>
      <c r="I6" s="17" t="s">
        <v>33</v>
      </c>
      <c r="J6" s="2" t="s">
        <v>30</v>
      </c>
      <c r="K6" s="2" t="s">
        <v>31</v>
      </c>
      <c r="M6" s="18">
        <v>4044058</v>
      </c>
      <c r="N6" s="19">
        <v>3853197</v>
      </c>
      <c r="O6" s="19">
        <v>190861</v>
      </c>
      <c r="P6" s="19">
        <v>1853745</v>
      </c>
      <c r="Q6" s="19">
        <v>339712</v>
      </c>
      <c r="R6" s="19">
        <v>284815</v>
      </c>
      <c r="S6" s="19">
        <v>229561</v>
      </c>
      <c r="T6" s="19">
        <v>235540</v>
      </c>
      <c r="U6" s="19"/>
      <c r="V6" s="19">
        <v>121042</v>
      </c>
      <c r="W6" s="19">
        <v>69842</v>
      </c>
      <c r="X6" s="19">
        <v>81102</v>
      </c>
      <c r="Y6" s="19">
        <v>65910</v>
      </c>
      <c r="Z6" s="19">
        <v>97778</v>
      </c>
      <c r="AA6" s="19">
        <v>186553</v>
      </c>
      <c r="AB6" s="19">
        <v>106843</v>
      </c>
      <c r="AC6" s="19">
        <v>112956</v>
      </c>
      <c r="AD6" s="19">
        <v>67798</v>
      </c>
      <c r="AE6" s="19">
        <v>5238</v>
      </c>
      <c r="AF6" s="19">
        <v>94312</v>
      </c>
      <c r="AG6" s="19">
        <v>38181</v>
      </c>
      <c r="AH6" s="19">
        <v>53130</v>
      </c>
      <c r="AI6" s="6"/>
      <c r="AJ6" s="6"/>
    </row>
    <row r="7" spans="1:36" ht="34.5" customHeight="1">
      <c r="A7" s="80"/>
      <c r="B7" s="80"/>
      <c r="C7" s="80"/>
      <c r="D7" s="80"/>
      <c r="F7" s="16"/>
      <c r="G7" s="16"/>
      <c r="H7" s="17" t="s">
        <v>32</v>
      </c>
      <c r="I7" s="17" t="s">
        <v>32</v>
      </c>
      <c r="M7" s="18">
        <v>4293466</v>
      </c>
      <c r="N7" s="19">
        <v>4110733</v>
      </c>
      <c r="O7" s="19">
        <v>182733</v>
      </c>
      <c r="P7" s="19">
        <v>2100878</v>
      </c>
      <c r="Q7" s="19">
        <v>332234</v>
      </c>
      <c r="R7" s="19">
        <v>293835</v>
      </c>
      <c r="S7" s="19">
        <v>230994</v>
      </c>
      <c r="T7" s="19">
        <v>221422</v>
      </c>
      <c r="U7" s="19"/>
      <c r="V7" s="19">
        <v>114318</v>
      </c>
      <c r="W7" s="19">
        <v>70101</v>
      </c>
      <c r="X7" s="19">
        <v>75753</v>
      </c>
      <c r="Y7" s="19">
        <v>71944</v>
      </c>
      <c r="Z7" s="19">
        <v>96419</v>
      </c>
      <c r="AA7" s="19">
        <v>194406</v>
      </c>
      <c r="AB7" s="19">
        <v>113341</v>
      </c>
      <c r="AC7" s="19">
        <v>108459</v>
      </c>
      <c r="AD7" s="19">
        <v>86631</v>
      </c>
      <c r="AE7" s="19">
        <v>5112</v>
      </c>
      <c r="AF7" s="19">
        <v>85448</v>
      </c>
      <c r="AG7" s="19">
        <v>37930</v>
      </c>
      <c r="AH7" s="19">
        <v>54243</v>
      </c>
      <c r="AI7" s="6"/>
      <c r="AJ7" s="6"/>
    </row>
    <row r="8" spans="1:36" s="21" customFormat="1" ht="34.5" customHeight="1">
      <c r="A8" s="87"/>
      <c r="B8" s="87"/>
      <c r="C8" s="87"/>
      <c r="D8" s="87"/>
      <c r="F8" s="22"/>
      <c r="G8" s="22"/>
      <c r="H8" s="23" t="s">
        <v>32</v>
      </c>
      <c r="I8" s="23" t="s">
        <v>34</v>
      </c>
      <c r="M8" s="24">
        <v>4255541</v>
      </c>
      <c r="N8" s="25">
        <v>4073744</v>
      </c>
      <c r="O8" s="25">
        <v>181797</v>
      </c>
      <c r="P8" s="25">
        <v>2063386</v>
      </c>
      <c r="Q8" s="25">
        <v>339082</v>
      </c>
      <c r="R8" s="25">
        <v>277855</v>
      </c>
      <c r="S8" s="25">
        <v>226644</v>
      </c>
      <c r="T8" s="25">
        <v>232310</v>
      </c>
      <c r="U8" s="25"/>
      <c r="V8" s="25">
        <v>119050</v>
      </c>
      <c r="W8" s="25">
        <v>80486</v>
      </c>
      <c r="X8" s="25">
        <v>74912</v>
      </c>
      <c r="Y8" s="25">
        <v>70208</v>
      </c>
      <c r="Z8" s="25">
        <v>96909</v>
      </c>
      <c r="AA8" s="25">
        <v>199037</v>
      </c>
      <c r="AB8" s="25">
        <v>109773</v>
      </c>
      <c r="AC8" s="25">
        <v>110917</v>
      </c>
      <c r="AD8" s="25">
        <v>73175</v>
      </c>
      <c r="AE8" s="25">
        <v>4639</v>
      </c>
      <c r="AF8" s="25">
        <v>90803</v>
      </c>
      <c r="AG8" s="25">
        <v>35649</v>
      </c>
      <c r="AH8" s="25">
        <v>50705</v>
      </c>
      <c r="AI8" s="26"/>
      <c r="AJ8" s="26"/>
    </row>
    <row r="9" spans="1:36" s="27" customFormat="1" ht="34.5" hidden="1" customHeight="1">
      <c r="A9" s="85"/>
      <c r="B9" s="85"/>
      <c r="C9" s="85"/>
      <c r="D9" s="85"/>
      <c r="F9" s="28"/>
      <c r="G9" s="28"/>
      <c r="H9" s="29" t="s">
        <v>32</v>
      </c>
      <c r="I9" s="29" t="s">
        <v>32</v>
      </c>
      <c r="M9" s="30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2"/>
      <c r="AJ9" s="32"/>
    </row>
    <row r="10" spans="1:36" s="27" customFormat="1" ht="34.5" customHeight="1">
      <c r="A10" s="34"/>
      <c r="B10" s="34"/>
      <c r="C10" s="34"/>
      <c r="D10" s="34"/>
      <c r="F10" s="28"/>
      <c r="G10" s="28"/>
      <c r="H10" s="29"/>
      <c r="I10" s="29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2"/>
      <c r="AJ10" s="32"/>
    </row>
    <row r="11" spans="1:36" ht="34.5" customHeight="1">
      <c r="A11" s="2">
        <v>9</v>
      </c>
      <c r="M11" s="31"/>
      <c r="N11" s="31"/>
      <c r="O11" s="31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6"/>
      <c r="AJ11" s="6"/>
    </row>
    <row r="12" spans="1:36" ht="30" customHeight="1" thickBot="1">
      <c r="M12" s="5"/>
      <c r="N12" s="5"/>
      <c r="O12" s="5"/>
      <c r="P12" s="5"/>
      <c r="Q12" s="5"/>
      <c r="R12" s="5"/>
      <c r="S12" s="5"/>
      <c r="T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1:36" ht="57" customHeight="1">
      <c r="A13" s="83" t="s">
        <v>5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4"/>
      <c r="M13" s="9" t="s">
        <v>6</v>
      </c>
      <c r="N13" s="9" t="s">
        <v>7</v>
      </c>
      <c r="O13" s="9" t="s">
        <v>8</v>
      </c>
      <c r="P13" s="9" t="s">
        <v>9</v>
      </c>
      <c r="Q13" s="9" t="s">
        <v>10</v>
      </c>
      <c r="R13" s="9" t="s">
        <v>11</v>
      </c>
      <c r="S13" s="9" t="s">
        <v>12</v>
      </c>
      <c r="T13" s="10" t="s">
        <v>13</v>
      </c>
      <c r="U13" s="6"/>
      <c r="V13" s="41" t="s">
        <v>14</v>
      </c>
      <c r="W13" s="9" t="s">
        <v>15</v>
      </c>
      <c r="X13" s="9" t="s">
        <v>16</v>
      </c>
      <c r="Y13" s="12" t="s">
        <v>17</v>
      </c>
      <c r="Z13" s="9" t="s">
        <v>18</v>
      </c>
      <c r="AA13" s="9" t="s">
        <v>19</v>
      </c>
      <c r="AB13" s="12" t="s">
        <v>20</v>
      </c>
      <c r="AC13" s="9" t="s">
        <v>21</v>
      </c>
      <c r="AD13" s="9" t="s">
        <v>22</v>
      </c>
      <c r="AE13" s="10" t="s">
        <v>23</v>
      </c>
      <c r="AF13" s="9" t="s">
        <v>24</v>
      </c>
      <c r="AG13" s="9" t="s">
        <v>25</v>
      </c>
      <c r="AH13" s="9" t="s">
        <v>26</v>
      </c>
    </row>
    <row r="14" spans="1:36" ht="30" hidden="1" customHeight="1">
      <c r="A14" s="80" t="s">
        <v>27</v>
      </c>
      <c r="B14" s="80"/>
      <c r="C14" s="80"/>
      <c r="D14" s="80"/>
      <c r="E14" s="15"/>
      <c r="F14" s="16"/>
      <c r="G14" s="16" t="s">
        <v>28</v>
      </c>
      <c r="H14" s="16">
        <v>1</v>
      </c>
      <c r="I14" s="17" t="s">
        <v>29</v>
      </c>
      <c r="J14" s="2" t="s">
        <v>30</v>
      </c>
      <c r="K14" s="2" t="s">
        <v>31</v>
      </c>
      <c r="L14" s="15"/>
      <c r="M14" s="18">
        <v>4499643</v>
      </c>
      <c r="N14" s="19">
        <v>4308672</v>
      </c>
      <c r="O14" s="19">
        <v>190971</v>
      </c>
      <c r="P14" s="19">
        <v>2095096</v>
      </c>
      <c r="Q14" s="19">
        <v>360283</v>
      </c>
      <c r="R14" s="19">
        <v>314229</v>
      </c>
      <c r="S14" s="19">
        <v>238803</v>
      </c>
      <c r="T14" s="19">
        <v>240102</v>
      </c>
      <c r="U14" s="20"/>
      <c r="V14" s="19">
        <v>117693</v>
      </c>
      <c r="W14" s="19">
        <v>85191</v>
      </c>
      <c r="X14" s="19">
        <v>82948</v>
      </c>
      <c r="Y14" s="19">
        <v>71938</v>
      </c>
      <c r="Z14" s="19">
        <v>125008</v>
      </c>
      <c r="AA14" s="19">
        <v>208230</v>
      </c>
      <c r="AB14" s="19">
        <v>119304</v>
      </c>
      <c r="AC14" s="19">
        <v>106989</v>
      </c>
      <c r="AD14" s="19">
        <v>142858</v>
      </c>
      <c r="AE14" s="19">
        <v>5486</v>
      </c>
      <c r="AF14" s="19">
        <v>97001</v>
      </c>
      <c r="AG14" s="19">
        <v>37285</v>
      </c>
      <c r="AH14" s="19">
        <v>51199</v>
      </c>
    </row>
    <row r="15" spans="1:36" ht="33.75" customHeight="1">
      <c r="A15" s="80" t="s">
        <v>27</v>
      </c>
      <c r="B15" s="80"/>
      <c r="C15" s="80"/>
      <c r="D15" s="80"/>
      <c r="F15" s="16"/>
      <c r="G15" s="16" t="s">
        <v>28</v>
      </c>
      <c r="H15" s="17" t="s">
        <v>32</v>
      </c>
      <c r="I15" s="17" t="s">
        <v>33</v>
      </c>
      <c r="J15" s="2" t="s">
        <v>30</v>
      </c>
      <c r="K15" s="2" t="s">
        <v>31</v>
      </c>
      <c r="M15" s="56">
        <v>4059969</v>
      </c>
      <c r="N15" s="57">
        <v>3873329</v>
      </c>
      <c r="O15" s="57">
        <v>186640</v>
      </c>
      <c r="P15" s="57">
        <v>1913713</v>
      </c>
      <c r="Q15" s="57">
        <v>321031</v>
      </c>
      <c r="R15" s="57">
        <v>285846</v>
      </c>
      <c r="S15" s="57">
        <v>226610</v>
      </c>
      <c r="T15" s="57">
        <v>226970</v>
      </c>
      <c r="U15" s="57"/>
      <c r="V15" s="57">
        <v>120772</v>
      </c>
      <c r="W15" s="57">
        <v>67696</v>
      </c>
      <c r="X15" s="57">
        <v>79905</v>
      </c>
      <c r="Y15" s="57">
        <v>66811</v>
      </c>
      <c r="Z15" s="57">
        <v>97771</v>
      </c>
      <c r="AA15" s="57">
        <v>191322</v>
      </c>
      <c r="AB15" s="57">
        <v>103510</v>
      </c>
      <c r="AC15" s="57">
        <v>109673</v>
      </c>
      <c r="AD15" s="57">
        <v>61698</v>
      </c>
      <c r="AE15" s="57">
        <v>4913</v>
      </c>
      <c r="AF15" s="57">
        <v>94820</v>
      </c>
      <c r="AG15" s="57">
        <v>35607</v>
      </c>
      <c r="AH15" s="57">
        <v>51300</v>
      </c>
      <c r="AI15" s="6"/>
      <c r="AJ15" s="6"/>
    </row>
    <row r="16" spans="1:36" ht="34.5" customHeight="1">
      <c r="A16" s="80"/>
      <c r="B16" s="80"/>
      <c r="C16" s="80"/>
      <c r="D16" s="80"/>
      <c r="F16" s="16"/>
      <c r="G16" s="16"/>
      <c r="H16" s="17" t="s">
        <v>32</v>
      </c>
      <c r="I16" s="17" t="s">
        <v>32</v>
      </c>
      <c r="M16" s="56">
        <v>4244948</v>
      </c>
      <c r="N16" s="57">
        <v>4066557</v>
      </c>
      <c r="O16" s="57">
        <v>178391</v>
      </c>
      <c r="P16" s="57">
        <v>2080676</v>
      </c>
      <c r="Q16" s="57">
        <v>327252</v>
      </c>
      <c r="R16" s="57">
        <v>295891</v>
      </c>
      <c r="S16" s="57">
        <v>224173</v>
      </c>
      <c r="T16" s="57">
        <v>217521</v>
      </c>
      <c r="U16" s="57"/>
      <c r="V16" s="57">
        <v>112164</v>
      </c>
      <c r="W16" s="57">
        <v>70526</v>
      </c>
      <c r="X16" s="57">
        <v>75418</v>
      </c>
      <c r="Y16" s="57">
        <v>71599</v>
      </c>
      <c r="Z16" s="57">
        <v>95495</v>
      </c>
      <c r="AA16" s="57">
        <v>192674</v>
      </c>
      <c r="AB16" s="57">
        <v>109876</v>
      </c>
      <c r="AC16" s="57">
        <v>106945</v>
      </c>
      <c r="AD16" s="57">
        <v>86348</v>
      </c>
      <c r="AE16" s="57">
        <v>4911</v>
      </c>
      <c r="AF16" s="57">
        <v>85153</v>
      </c>
      <c r="AG16" s="57">
        <v>36624</v>
      </c>
      <c r="AH16" s="57">
        <v>51704</v>
      </c>
      <c r="AI16" s="6"/>
      <c r="AJ16" s="6"/>
    </row>
    <row r="17" spans="1:139" s="21" customFormat="1" ht="34.5" customHeight="1">
      <c r="A17" s="87"/>
      <c r="B17" s="87"/>
      <c r="C17" s="87"/>
      <c r="D17" s="87"/>
      <c r="F17" s="22"/>
      <c r="G17" s="22"/>
      <c r="H17" s="23" t="s">
        <v>32</v>
      </c>
      <c r="I17" s="23" t="s">
        <v>34</v>
      </c>
      <c r="J17" s="26"/>
      <c r="M17" s="24">
        <v>4255541</v>
      </c>
      <c r="N17" s="25">
        <v>4073744</v>
      </c>
      <c r="O17" s="25">
        <v>181797</v>
      </c>
      <c r="P17" s="25">
        <v>2063386</v>
      </c>
      <c r="Q17" s="25">
        <v>339082</v>
      </c>
      <c r="R17" s="25">
        <v>277855</v>
      </c>
      <c r="S17" s="25">
        <v>226644</v>
      </c>
      <c r="T17" s="25">
        <v>232310</v>
      </c>
      <c r="U17" s="25"/>
      <c r="V17" s="25">
        <v>119050</v>
      </c>
      <c r="W17" s="25">
        <v>80486</v>
      </c>
      <c r="X17" s="25">
        <v>74912</v>
      </c>
      <c r="Y17" s="25">
        <v>70208</v>
      </c>
      <c r="Z17" s="25">
        <v>96909</v>
      </c>
      <c r="AA17" s="25">
        <v>199037</v>
      </c>
      <c r="AB17" s="25">
        <v>109773</v>
      </c>
      <c r="AC17" s="25">
        <v>110917</v>
      </c>
      <c r="AD17" s="25">
        <v>73175</v>
      </c>
      <c r="AE17" s="25">
        <v>4639</v>
      </c>
      <c r="AF17" s="25">
        <v>90803</v>
      </c>
      <c r="AG17" s="25">
        <v>35649</v>
      </c>
      <c r="AH17" s="25">
        <v>50705</v>
      </c>
      <c r="AI17" s="26"/>
      <c r="AJ17" s="26"/>
    </row>
    <row r="18" spans="1:139" s="27" customFormat="1" ht="34.5" hidden="1" customHeight="1">
      <c r="A18" s="85"/>
      <c r="B18" s="85"/>
      <c r="C18" s="85"/>
      <c r="D18" s="85"/>
      <c r="F18" s="28"/>
      <c r="G18" s="28"/>
      <c r="H18" s="29" t="s">
        <v>32</v>
      </c>
      <c r="I18" s="29" t="s">
        <v>32</v>
      </c>
      <c r="M18" s="30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2"/>
      <c r="AJ18" s="32"/>
    </row>
    <row r="19" spans="1:139" s="27" customFormat="1" ht="34.5" customHeight="1">
      <c r="A19" s="34"/>
      <c r="B19" s="34"/>
      <c r="C19" s="34"/>
      <c r="D19" s="34"/>
      <c r="F19" s="28"/>
      <c r="G19" s="28"/>
      <c r="H19" s="29"/>
      <c r="I19" s="29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2"/>
      <c r="AJ19" s="32"/>
    </row>
    <row r="20" spans="1:139" s="27" customFormat="1" ht="34.5" customHeight="1">
      <c r="A20" s="34"/>
      <c r="B20" s="34"/>
      <c r="C20" s="34"/>
      <c r="D20" s="34"/>
      <c r="F20" s="28"/>
      <c r="G20" s="28"/>
      <c r="H20" s="29"/>
      <c r="I20" s="29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2"/>
      <c r="AJ20" s="32"/>
    </row>
    <row r="21" spans="1:139" ht="34.5" customHeight="1">
      <c r="A21" s="2">
        <v>9</v>
      </c>
      <c r="M21" s="31"/>
      <c r="N21" s="31"/>
      <c r="O21" s="31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6"/>
      <c r="AJ21" s="6"/>
    </row>
    <row r="22" spans="1:139" ht="35.25" customHeight="1">
      <c r="A22" s="86" t="s">
        <v>58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4"/>
      <c r="V22" s="90" t="s">
        <v>49</v>
      </c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</row>
    <row r="23" spans="1:139" ht="24" customHeight="1" thickBot="1">
      <c r="A23" s="42" t="s">
        <v>50</v>
      </c>
      <c r="B23" s="42"/>
      <c r="C23" s="42"/>
      <c r="D23" s="42"/>
      <c r="E23" s="42"/>
      <c r="M23" s="5"/>
      <c r="N23" s="5"/>
      <c r="O23" s="5"/>
      <c r="P23" s="5"/>
      <c r="Q23" s="5"/>
      <c r="R23" s="5"/>
      <c r="S23" s="5"/>
      <c r="T23" s="5"/>
      <c r="U23" s="6"/>
      <c r="V23" s="5"/>
      <c r="W23" s="5"/>
      <c r="X23" s="5"/>
      <c r="Y23" s="5"/>
      <c r="Z23" s="5"/>
      <c r="AA23" s="5"/>
      <c r="AB23" s="43"/>
      <c r="AC23" s="43"/>
      <c r="AD23" s="43"/>
      <c r="AE23" s="44"/>
      <c r="AF23" s="5"/>
      <c r="AG23" s="43"/>
      <c r="AH23" s="44" t="s">
        <v>4</v>
      </c>
    </row>
    <row r="24" spans="1:139" ht="57" customHeight="1">
      <c r="A24" s="83" t="s">
        <v>51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4"/>
      <c r="M24" s="9" t="s">
        <v>6</v>
      </c>
      <c r="N24" s="9" t="s">
        <v>7</v>
      </c>
      <c r="O24" s="9" t="s">
        <v>8</v>
      </c>
      <c r="P24" s="9" t="s">
        <v>9</v>
      </c>
      <c r="Q24" s="9" t="s">
        <v>10</v>
      </c>
      <c r="R24" s="9" t="s">
        <v>11</v>
      </c>
      <c r="S24" s="9" t="s">
        <v>12</v>
      </c>
      <c r="T24" s="10" t="s">
        <v>13</v>
      </c>
      <c r="U24" s="6"/>
      <c r="V24" s="41" t="s">
        <v>14</v>
      </c>
      <c r="W24" s="9" t="s">
        <v>15</v>
      </c>
      <c r="X24" s="9" t="s">
        <v>16</v>
      </c>
      <c r="Y24" s="12" t="s">
        <v>17</v>
      </c>
      <c r="Z24" s="9" t="s">
        <v>18</v>
      </c>
      <c r="AA24" s="9" t="s">
        <v>19</v>
      </c>
      <c r="AB24" s="12" t="s">
        <v>20</v>
      </c>
      <c r="AC24" s="9" t="s">
        <v>21</v>
      </c>
      <c r="AD24" s="9" t="s">
        <v>22</v>
      </c>
      <c r="AE24" s="45" t="s">
        <v>23</v>
      </c>
      <c r="AF24" s="9" t="s">
        <v>24</v>
      </c>
      <c r="AG24" s="9" t="s">
        <v>25</v>
      </c>
      <c r="AH24" s="9" t="s">
        <v>26</v>
      </c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</row>
    <row r="25" spans="1:139" ht="26.25" customHeight="1">
      <c r="A25" s="91" t="s">
        <v>52</v>
      </c>
      <c r="B25" s="91"/>
      <c r="C25" s="91"/>
      <c r="D25" s="91"/>
      <c r="E25" s="37"/>
      <c r="F25" s="2" t="s">
        <v>53</v>
      </c>
      <c r="H25" s="17" t="s">
        <v>54</v>
      </c>
      <c r="I25" s="17" t="s">
        <v>55</v>
      </c>
      <c r="J25" s="92" t="s">
        <v>56</v>
      </c>
      <c r="K25" s="92"/>
      <c r="L25" s="93"/>
      <c r="M25" s="46">
        <v>2735442</v>
      </c>
      <c r="N25" s="47">
        <v>2613490</v>
      </c>
      <c r="O25" s="47">
        <v>121952</v>
      </c>
      <c r="P25" s="47">
        <v>1247088</v>
      </c>
      <c r="Q25" s="47">
        <v>230683</v>
      </c>
      <c r="R25" s="47">
        <v>201495</v>
      </c>
      <c r="S25" s="47">
        <v>155140</v>
      </c>
      <c r="T25" s="47">
        <v>172042</v>
      </c>
      <c r="U25" s="47"/>
      <c r="V25" s="47">
        <v>81784</v>
      </c>
      <c r="W25" s="47">
        <v>47246</v>
      </c>
      <c r="X25" s="47">
        <v>60714</v>
      </c>
      <c r="Y25" s="47">
        <v>47116</v>
      </c>
      <c r="Z25" s="47">
        <v>69629</v>
      </c>
      <c r="AA25" s="47">
        <v>118268</v>
      </c>
      <c r="AB25" s="47">
        <v>70626</v>
      </c>
      <c r="AC25" s="47">
        <v>79290</v>
      </c>
      <c r="AD25" s="47">
        <v>32369</v>
      </c>
      <c r="AE25" s="47">
        <v>3048</v>
      </c>
      <c r="AF25" s="47">
        <v>55045</v>
      </c>
      <c r="AG25" s="47">
        <v>25199</v>
      </c>
      <c r="AH25" s="47">
        <v>38660</v>
      </c>
      <c r="AI25" s="6"/>
      <c r="AJ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</row>
    <row r="26" spans="1:139" ht="26.25" customHeight="1">
      <c r="F26" s="16"/>
      <c r="G26" s="16"/>
      <c r="H26" s="17" t="s">
        <v>54</v>
      </c>
      <c r="I26" s="17" t="s">
        <v>54</v>
      </c>
      <c r="J26" s="40"/>
      <c r="M26" s="46">
        <v>2962007</v>
      </c>
      <c r="N26" s="47">
        <v>2819698</v>
      </c>
      <c r="O26" s="47">
        <v>142304</v>
      </c>
      <c r="P26" s="47">
        <v>1386351</v>
      </c>
      <c r="Q26" s="47">
        <v>266867</v>
      </c>
      <c r="R26" s="47">
        <v>200243</v>
      </c>
      <c r="S26" s="47">
        <v>152041</v>
      </c>
      <c r="T26" s="47">
        <v>156362</v>
      </c>
      <c r="U26" s="47"/>
      <c r="V26" s="47">
        <v>94271</v>
      </c>
      <c r="W26" s="47">
        <v>50934</v>
      </c>
      <c r="X26" s="47">
        <v>46781</v>
      </c>
      <c r="Y26" s="47">
        <v>51660</v>
      </c>
      <c r="Z26" s="47">
        <v>70731</v>
      </c>
      <c r="AA26" s="47">
        <v>139130</v>
      </c>
      <c r="AB26" s="47">
        <v>83290</v>
      </c>
      <c r="AC26" s="47">
        <v>76933</v>
      </c>
      <c r="AD26" s="47">
        <v>44104</v>
      </c>
      <c r="AE26" s="47">
        <v>4105</v>
      </c>
      <c r="AF26" s="47">
        <v>78774</v>
      </c>
      <c r="AG26" s="47">
        <v>25280</v>
      </c>
      <c r="AH26" s="47">
        <v>34145</v>
      </c>
      <c r="AI26" s="6"/>
      <c r="AJ26" s="6"/>
    </row>
    <row r="27" spans="1:139" s="27" customFormat="1" ht="26.25" customHeight="1">
      <c r="F27" s="28"/>
      <c r="G27" s="28"/>
      <c r="H27" s="29" t="s">
        <v>54</v>
      </c>
      <c r="I27" s="29" t="s">
        <v>57</v>
      </c>
      <c r="J27" s="48"/>
      <c r="M27" s="49">
        <v>2964134</v>
      </c>
      <c r="N27" s="50">
        <v>2822291</v>
      </c>
      <c r="O27" s="50">
        <v>141844</v>
      </c>
      <c r="P27" s="50">
        <v>1369474</v>
      </c>
      <c r="Q27" s="50">
        <v>261901</v>
      </c>
      <c r="R27" s="50">
        <v>190995</v>
      </c>
      <c r="S27" s="50">
        <v>152953</v>
      </c>
      <c r="T27" s="50">
        <v>175265</v>
      </c>
      <c r="U27" s="50"/>
      <c r="V27" s="50">
        <v>96366</v>
      </c>
      <c r="W27" s="50">
        <v>57694</v>
      </c>
      <c r="X27" s="50">
        <v>51258</v>
      </c>
      <c r="Y27" s="50">
        <v>50276</v>
      </c>
      <c r="Z27" s="50">
        <v>73226</v>
      </c>
      <c r="AA27" s="50">
        <v>142138</v>
      </c>
      <c r="AB27" s="50">
        <v>82547</v>
      </c>
      <c r="AC27" s="50">
        <v>83830</v>
      </c>
      <c r="AD27" s="50">
        <v>34370</v>
      </c>
      <c r="AE27" s="50">
        <v>3612</v>
      </c>
      <c r="AF27" s="50">
        <v>75371</v>
      </c>
      <c r="AG27" s="50">
        <v>24819</v>
      </c>
      <c r="AH27" s="50">
        <v>38042</v>
      </c>
      <c r="AI27" s="32"/>
      <c r="AJ27" s="32"/>
    </row>
    <row r="28" spans="1:139" s="27" customFormat="1" ht="26.25" hidden="1" customHeight="1">
      <c r="F28" s="28"/>
      <c r="G28" s="28"/>
      <c r="H28" s="29" t="s">
        <v>54</v>
      </c>
      <c r="I28" s="29" t="s">
        <v>54</v>
      </c>
      <c r="J28" s="48"/>
      <c r="M28" s="49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32"/>
      <c r="AJ28" s="32"/>
    </row>
    <row r="29" spans="1:139" ht="26.25" customHeight="1">
      <c r="A29" s="17"/>
      <c r="B29" s="17"/>
      <c r="K29" s="51"/>
      <c r="M29" s="50"/>
      <c r="N29" s="50"/>
      <c r="O29" s="50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52"/>
      <c r="AF29" s="52"/>
      <c r="AG29" s="52"/>
      <c r="AH29" s="52"/>
      <c r="AI29" s="6"/>
      <c r="AJ29" s="6"/>
    </row>
    <row r="30" spans="1:139" ht="26.25" customHeight="1">
      <c r="A30" s="17"/>
      <c r="B30" s="17"/>
      <c r="K30" s="51"/>
      <c r="M30" s="50"/>
      <c r="N30" s="50"/>
      <c r="O30" s="50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52"/>
      <c r="AF30" s="52"/>
      <c r="AG30" s="52"/>
      <c r="AH30" s="52"/>
      <c r="AI30" s="6"/>
      <c r="AJ30" s="6"/>
    </row>
    <row r="32" spans="1:139" ht="35.25" customHeight="1">
      <c r="A32" s="86" t="s">
        <v>58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4"/>
      <c r="V32" s="90" t="s">
        <v>49</v>
      </c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</row>
    <row r="33" spans="1:139" ht="24" customHeight="1" thickBot="1">
      <c r="A33" s="42" t="s">
        <v>50</v>
      </c>
      <c r="B33" s="42"/>
      <c r="C33" s="42"/>
      <c r="D33" s="42"/>
      <c r="E33" s="42"/>
      <c r="M33" s="5"/>
      <c r="N33" s="5"/>
      <c r="O33" s="5"/>
      <c r="P33" s="5"/>
      <c r="Q33" s="5"/>
      <c r="R33" s="5"/>
      <c r="S33" s="5"/>
      <c r="T33" s="5"/>
      <c r="U33" s="6"/>
      <c r="V33" s="5"/>
      <c r="W33" s="5"/>
      <c r="X33" s="5"/>
      <c r="Y33" s="5"/>
      <c r="Z33" s="5"/>
      <c r="AA33" s="5"/>
      <c r="AB33" s="43"/>
      <c r="AC33" s="43"/>
      <c r="AD33" s="43"/>
      <c r="AE33" s="44"/>
      <c r="AF33" s="5"/>
      <c r="AG33" s="43"/>
      <c r="AH33" s="44" t="s">
        <v>4</v>
      </c>
    </row>
    <row r="34" spans="1:139" ht="57" customHeight="1">
      <c r="A34" s="83" t="s">
        <v>51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4"/>
      <c r="M34" s="9" t="s">
        <v>6</v>
      </c>
      <c r="N34" s="9" t="s">
        <v>7</v>
      </c>
      <c r="O34" s="9" t="s">
        <v>8</v>
      </c>
      <c r="P34" s="9" t="s">
        <v>9</v>
      </c>
      <c r="Q34" s="9" t="s">
        <v>10</v>
      </c>
      <c r="R34" s="9" t="s">
        <v>11</v>
      </c>
      <c r="S34" s="9" t="s">
        <v>12</v>
      </c>
      <c r="T34" s="10" t="s">
        <v>13</v>
      </c>
      <c r="U34" s="6"/>
      <c r="V34" s="41" t="s">
        <v>14</v>
      </c>
      <c r="W34" s="9" t="s">
        <v>15</v>
      </c>
      <c r="X34" s="9" t="s">
        <v>16</v>
      </c>
      <c r="Y34" s="12" t="s">
        <v>17</v>
      </c>
      <c r="Z34" s="9" t="s">
        <v>18</v>
      </c>
      <c r="AA34" s="9" t="s">
        <v>19</v>
      </c>
      <c r="AB34" s="12" t="s">
        <v>20</v>
      </c>
      <c r="AC34" s="9" t="s">
        <v>21</v>
      </c>
      <c r="AD34" s="9" t="s">
        <v>22</v>
      </c>
      <c r="AE34" s="45" t="s">
        <v>23</v>
      </c>
      <c r="AF34" s="9" t="s">
        <v>24</v>
      </c>
      <c r="AG34" s="9" t="s">
        <v>25</v>
      </c>
      <c r="AH34" s="9" t="s">
        <v>26</v>
      </c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</row>
    <row r="35" spans="1:139" ht="26.25" customHeight="1">
      <c r="A35" s="80" t="s">
        <v>52</v>
      </c>
      <c r="B35" s="80"/>
      <c r="C35" s="80"/>
      <c r="D35" s="80"/>
      <c r="E35" s="37"/>
      <c r="F35" s="2" t="s">
        <v>53</v>
      </c>
      <c r="H35" s="17" t="s">
        <v>54</v>
      </c>
      <c r="I35" s="17" t="s">
        <v>55</v>
      </c>
      <c r="J35" s="88" t="s">
        <v>56</v>
      </c>
      <c r="K35" s="88"/>
      <c r="L35" s="89"/>
      <c r="M35" s="54">
        <v>2814131</v>
      </c>
      <c r="N35" s="55">
        <v>2668561</v>
      </c>
      <c r="O35" s="55">
        <v>145570</v>
      </c>
      <c r="P35" s="55">
        <v>1259776</v>
      </c>
      <c r="Q35" s="55">
        <v>251546</v>
      </c>
      <c r="R35" s="55">
        <v>195406</v>
      </c>
      <c r="S35" s="55">
        <v>155451</v>
      </c>
      <c r="T35" s="55">
        <v>171416</v>
      </c>
      <c r="U35" s="55"/>
      <c r="V35" s="55">
        <v>97673</v>
      </c>
      <c r="W35" s="55">
        <v>48060</v>
      </c>
      <c r="X35" s="55">
        <v>55304</v>
      </c>
      <c r="Y35" s="55">
        <v>48271</v>
      </c>
      <c r="Z35" s="55">
        <v>68855</v>
      </c>
      <c r="AA35" s="55">
        <v>137397</v>
      </c>
      <c r="AB35" s="55">
        <v>77802</v>
      </c>
      <c r="AC35" s="55">
        <v>84011</v>
      </c>
      <c r="AD35" s="55">
        <v>17594</v>
      </c>
      <c r="AE35" s="55">
        <v>3868</v>
      </c>
      <c r="AF35" s="55">
        <v>76944</v>
      </c>
      <c r="AG35" s="55">
        <v>25270</v>
      </c>
      <c r="AH35" s="55">
        <v>39489</v>
      </c>
      <c r="AI35" s="6"/>
      <c r="AJ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</row>
    <row r="36" spans="1:139" ht="26.25" customHeight="1">
      <c r="F36" s="16"/>
      <c r="G36" s="16"/>
      <c r="H36" s="17" t="s">
        <v>54</v>
      </c>
      <c r="I36" s="17" t="s">
        <v>54</v>
      </c>
      <c r="J36" s="40"/>
      <c r="M36" s="54">
        <v>2995047</v>
      </c>
      <c r="N36" s="55">
        <v>2855720</v>
      </c>
      <c r="O36" s="55">
        <v>139328</v>
      </c>
      <c r="P36" s="55">
        <v>1402445</v>
      </c>
      <c r="Q36" s="55">
        <v>255496</v>
      </c>
      <c r="R36" s="55">
        <v>210593</v>
      </c>
      <c r="S36" s="55">
        <v>153745</v>
      </c>
      <c r="T36" s="55">
        <v>164885</v>
      </c>
      <c r="U36" s="55"/>
      <c r="V36" s="55">
        <v>90348</v>
      </c>
      <c r="W36" s="55">
        <v>51324</v>
      </c>
      <c r="X36" s="55">
        <v>52176</v>
      </c>
      <c r="Y36" s="55">
        <v>52406</v>
      </c>
      <c r="Z36" s="55">
        <v>72087</v>
      </c>
      <c r="AA36" s="55">
        <v>140051</v>
      </c>
      <c r="AB36" s="55">
        <v>83312</v>
      </c>
      <c r="AC36" s="55">
        <v>81228</v>
      </c>
      <c r="AD36" s="55">
        <v>45625</v>
      </c>
      <c r="AE36" s="55">
        <v>3860</v>
      </c>
      <c r="AF36" s="55">
        <v>69814</v>
      </c>
      <c r="AG36" s="55">
        <v>26116</v>
      </c>
      <c r="AH36" s="55">
        <v>39538</v>
      </c>
      <c r="AI36" s="6"/>
      <c r="AJ36" s="6"/>
    </row>
    <row r="37" spans="1:139" s="27" customFormat="1" ht="26.25" customHeight="1">
      <c r="F37" s="28"/>
      <c r="G37" s="28"/>
      <c r="H37" s="29" t="s">
        <v>54</v>
      </c>
      <c r="I37" s="29" t="s">
        <v>57</v>
      </c>
      <c r="J37" s="48"/>
      <c r="M37" s="49">
        <v>2964134</v>
      </c>
      <c r="N37" s="50">
        <v>2822291</v>
      </c>
      <c r="O37" s="50">
        <v>141844</v>
      </c>
      <c r="P37" s="50">
        <v>1369474</v>
      </c>
      <c r="Q37" s="50">
        <v>261901</v>
      </c>
      <c r="R37" s="50">
        <v>190995</v>
      </c>
      <c r="S37" s="50">
        <v>152953</v>
      </c>
      <c r="T37" s="50">
        <v>175265</v>
      </c>
      <c r="U37" s="50"/>
      <c r="V37" s="50">
        <v>96366</v>
      </c>
      <c r="W37" s="50">
        <v>57694</v>
      </c>
      <c r="X37" s="50">
        <v>51258</v>
      </c>
      <c r="Y37" s="50">
        <v>50276</v>
      </c>
      <c r="Z37" s="50">
        <v>73226</v>
      </c>
      <c r="AA37" s="50">
        <v>142138</v>
      </c>
      <c r="AB37" s="50">
        <v>82547</v>
      </c>
      <c r="AC37" s="50">
        <v>83830</v>
      </c>
      <c r="AD37" s="50">
        <v>34370</v>
      </c>
      <c r="AE37" s="50">
        <v>3612</v>
      </c>
      <c r="AF37" s="50">
        <v>75371</v>
      </c>
      <c r="AG37" s="50">
        <v>24819</v>
      </c>
      <c r="AH37" s="50">
        <v>38042</v>
      </c>
      <c r="AI37" s="32"/>
      <c r="AJ37" s="32"/>
    </row>
    <row r="38" spans="1:139" s="27" customFormat="1" ht="26.25" hidden="1" customHeight="1">
      <c r="F38" s="28"/>
      <c r="G38" s="28"/>
      <c r="H38" s="29" t="s">
        <v>54</v>
      </c>
      <c r="I38" s="29" t="s">
        <v>54</v>
      </c>
      <c r="J38" s="48"/>
      <c r="M38" s="49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32"/>
      <c r="AJ38" s="32"/>
    </row>
    <row r="39" spans="1:139" ht="26.25" customHeight="1">
      <c r="A39" s="17"/>
      <c r="B39" s="17"/>
      <c r="K39" s="51"/>
      <c r="M39" s="50"/>
      <c r="N39" s="50"/>
      <c r="O39" s="50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52"/>
      <c r="AF39" s="52"/>
      <c r="AG39" s="52"/>
      <c r="AH39" s="52"/>
      <c r="AI39" s="6"/>
      <c r="AJ39" s="6"/>
    </row>
  </sheetData>
  <mergeCells count="25">
    <mergeCell ref="A34:L34"/>
    <mergeCell ref="A35:D35"/>
    <mergeCell ref="J35:L35"/>
    <mergeCell ref="V22:AH22"/>
    <mergeCell ref="A24:L24"/>
    <mergeCell ref="A25:D25"/>
    <mergeCell ref="J25:L25"/>
    <mergeCell ref="A32:T32"/>
    <mergeCell ref="V32:AH32"/>
    <mergeCell ref="A18:D18"/>
    <mergeCell ref="A22:T22"/>
    <mergeCell ref="A7:D7"/>
    <mergeCell ref="A8:D8"/>
    <mergeCell ref="A9:D9"/>
    <mergeCell ref="A13:L13"/>
    <mergeCell ref="A14:D14"/>
    <mergeCell ref="A15:D15"/>
    <mergeCell ref="A16:D16"/>
    <mergeCell ref="A17:D17"/>
    <mergeCell ref="A6:D6"/>
    <mergeCell ref="A1:J1"/>
    <mergeCell ref="A3:E3"/>
    <mergeCell ref="F3:J3"/>
    <mergeCell ref="A4:L4"/>
    <mergeCell ref="A5:D5"/>
  </mergeCells>
  <phoneticPr fontId="1"/>
  <pageMargins left="0.70866141732283472" right="0.70866141732283472" top="0.74803149606299213" bottom="0.55118110236220474" header="0.31496062992125984" footer="0.31496062992125984"/>
  <pageSetup paperSize="9" scale="5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88"/>
  <sheetViews>
    <sheetView topLeftCell="E55" zoomScale="60" zoomScaleNormal="60" workbookViewId="0">
      <selection activeCell="T88" sqref="T88"/>
    </sheetView>
  </sheetViews>
  <sheetFormatPr defaultColWidth="3.625" defaultRowHeight="20.85" customHeight="1"/>
  <cols>
    <col min="1" max="13" width="4.125" style="2" customWidth="1"/>
    <col min="14" max="21" width="5.125" style="2" customWidth="1"/>
    <col min="22" max="29" width="4" style="2" customWidth="1"/>
    <col min="30" max="30" width="4.625" style="2" bestFit="1" customWidth="1"/>
    <col min="31" max="16384" width="3.625" style="2"/>
  </cols>
  <sheetData>
    <row r="1" spans="1:64" ht="24" customHeight="1">
      <c r="A1" s="99" t="s">
        <v>59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J1" s="99" t="s">
        <v>59</v>
      </c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</row>
    <row r="2" spans="1:64" ht="20.85" customHeight="1" thickBot="1">
      <c r="A2" s="100" t="s">
        <v>60</v>
      </c>
      <c r="B2" s="100"/>
      <c r="C2" s="100"/>
      <c r="D2" s="100"/>
      <c r="E2" s="100"/>
      <c r="F2" s="100"/>
      <c r="G2" s="100"/>
      <c r="AC2" s="7" t="s">
        <v>61</v>
      </c>
      <c r="AD2" s="39"/>
      <c r="AE2" s="39"/>
      <c r="AF2" s="39"/>
      <c r="AG2" s="39"/>
      <c r="AH2" s="39"/>
      <c r="AI2" s="39"/>
      <c r="AJ2" s="100" t="s">
        <v>60</v>
      </c>
      <c r="AK2" s="100"/>
      <c r="AL2" s="100"/>
      <c r="AM2" s="100"/>
      <c r="AN2" s="100"/>
      <c r="AO2" s="100"/>
      <c r="AP2" s="100"/>
      <c r="BL2" s="7" t="s">
        <v>61</v>
      </c>
    </row>
    <row r="3" spans="1:64" ht="20.85" customHeight="1">
      <c r="A3" s="101" t="s">
        <v>62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2"/>
      <c r="N3" s="105" t="s">
        <v>63</v>
      </c>
      <c r="O3" s="83"/>
      <c r="P3" s="83"/>
      <c r="Q3" s="83"/>
      <c r="R3" s="83"/>
      <c r="S3" s="83"/>
      <c r="T3" s="83"/>
      <c r="U3" s="84"/>
      <c r="V3" s="105" t="s">
        <v>64</v>
      </c>
      <c r="W3" s="83"/>
      <c r="X3" s="83"/>
      <c r="Y3" s="83"/>
      <c r="Z3" s="83"/>
      <c r="AA3" s="83"/>
      <c r="AB3" s="83"/>
      <c r="AC3" s="83"/>
      <c r="AJ3" s="101" t="s">
        <v>62</v>
      </c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2"/>
      <c r="AW3" s="105" t="s">
        <v>63</v>
      </c>
      <c r="AX3" s="83"/>
      <c r="AY3" s="83"/>
      <c r="AZ3" s="83"/>
      <c r="BA3" s="83"/>
      <c r="BB3" s="83"/>
      <c r="BC3" s="83"/>
      <c r="BD3" s="84"/>
      <c r="BE3" s="105" t="s">
        <v>64</v>
      </c>
      <c r="BF3" s="83"/>
      <c r="BG3" s="83"/>
      <c r="BH3" s="83"/>
      <c r="BI3" s="83"/>
      <c r="BJ3" s="83"/>
      <c r="BK3" s="83"/>
      <c r="BL3" s="83"/>
    </row>
    <row r="4" spans="1:64" ht="20.85" customHeight="1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4"/>
      <c r="N4" s="106" t="s">
        <v>65</v>
      </c>
      <c r="O4" s="92"/>
      <c r="P4" s="92"/>
      <c r="Q4" s="93"/>
      <c r="R4" s="106" t="s">
        <v>66</v>
      </c>
      <c r="S4" s="92"/>
      <c r="T4" s="92"/>
      <c r="U4" s="93"/>
      <c r="V4" s="107" t="s">
        <v>67</v>
      </c>
      <c r="W4" s="108"/>
      <c r="X4" s="108"/>
      <c r="Y4" s="108"/>
      <c r="Z4" s="108"/>
      <c r="AA4" s="108"/>
      <c r="AB4" s="108"/>
      <c r="AC4" s="108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4"/>
      <c r="AW4" s="106" t="s">
        <v>65</v>
      </c>
      <c r="AX4" s="92"/>
      <c r="AY4" s="92"/>
      <c r="AZ4" s="93"/>
      <c r="BA4" s="106" t="s">
        <v>66</v>
      </c>
      <c r="BB4" s="92"/>
      <c r="BC4" s="92"/>
      <c r="BD4" s="93"/>
      <c r="BE4" s="107" t="s">
        <v>67</v>
      </c>
      <c r="BF4" s="108"/>
      <c r="BG4" s="108"/>
      <c r="BH4" s="108"/>
      <c r="BI4" s="108"/>
      <c r="BJ4" s="108"/>
      <c r="BK4" s="108"/>
      <c r="BL4" s="108"/>
    </row>
    <row r="5" spans="1:64" s="27" customFormat="1" ht="20.85" customHeight="1">
      <c r="A5" s="94" t="s">
        <v>68</v>
      </c>
      <c r="B5" s="94"/>
      <c r="C5" s="94"/>
      <c r="D5" s="94"/>
      <c r="E5" s="94"/>
      <c r="F5" s="94"/>
      <c r="G5" s="94"/>
      <c r="H5" s="94"/>
      <c r="I5" s="58"/>
      <c r="J5" s="59"/>
      <c r="M5" s="60"/>
      <c r="N5" s="95">
        <v>332234</v>
      </c>
      <c r="O5" s="95"/>
      <c r="P5" s="95"/>
      <c r="Q5" s="95"/>
      <c r="R5" s="95">
        <v>339082</v>
      </c>
      <c r="S5" s="95"/>
      <c r="T5" s="95"/>
      <c r="U5" s="95"/>
      <c r="V5" s="96">
        <f>(R5-N5)/N5*100</f>
        <v>2.0611978304448071</v>
      </c>
      <c r="W5" s="96"/>
      <c r="X5" s="96"/>
      <c r="Y5" s="96"/>
      <c r="Z5" s="96"/>
      <c r="AA5" s="96"/>
      <c r="AB5" s="96"/>
      <c r="AC5" s="96"/>
      <c r="AJ5" s="94" t="s">
        <v>68</v>
      </c>
      <c r="AK5" s="94"/>
      <c r="AL5" s="94"/>
      <c r="AM5" s="94"/>
      <c r="AN5" s="94"/>
      <c r="AO5" s="94"/>
      <c r="AP5" s="94"/>
      <c r="AQ5" s="94"/>
      <c r="AR5" s="58"/>
      <c r="AS5" s="59"/>
      <c r="AV5" s="60"/>
      <c r="AW5" s="127">
        <v>327252</v>
      </c>
      <c r="AX5" s="127"/>
      <c r="AY5" s="127"/>
      <c r="AZ5" s="127"/>
      <c r="BA5" s="95">
        <v>339082</v>
      </c>
      <c r="BB5" s="95"/>
      <c r="BC5" s="95"/>
      <c r="BD5" s="95"/>
      <c r="BE5" s="128">
        <f>(BA5-AW5)/AW5*100</f>
        <v>3.6149511691296001</v>
      </c>
      <c r="BF5" s="128"/>
      <c r="BG5" s="128"/>
      <c r="BH5" s="128"/>
      <c r="BI5" s="128"/>
      <c r="BJ5" s="128"/>
      <c r="BK5" s="128"/>
      <c r="BL5" s="128"/>
    </row>
    <row r="6" spans="1:64" ht="20.85" customHeight="1">
      <c r="M6" s="53"/>
      <c r="N6" s="97"/>
      <c r="O6" s="97"/>
      <c r="P6" s="97"/>
      <c r="Q6" s="97"/>
      <c r="R6" s="97"/>
      <c r="S6" s="97"/>
      <c r="T6" s="97"/>
      <c r="U6" s="97"/>
      <c r="V6" s="98"/>
      <c r="W6" s="98"/>
      <c r="X6" s="98"/>
      <c r="Y6" s="98"/>
      <c r="Z6" s="98"/>
      <c r="AA6" s="98"/>
      <c r="AB6" s="98"/>
      <c r="AC6" s="98"/>
      <c r="AV6" s="53"/>
      <c r="AW6" s="124"/>
      <c r="AX6" s="124"/>
      <c r="AY6" s="124"/>
      <c r="AZ6" s="124"/>
      <c r="BA6" s="97"/>
      <c r="BB6" s="97"/>
      <c r="BC6" s="97"/>
      <c r="BD6" s="97"/>
      <c r="BE6" s="125"/>
      <c r="BF6" s="125"/>
      <c r="BG6" s="125"/>
      <c r="BH6" s="125"/>
      <c r="BI6" s="125"/>
      <c r="BJ6" s="125"/>
      <c r="BK6" s="125"/>
      <c r="BL6" s="125"/>
    </row>
    <row r="7" spans="1:64" s="27" customFormat="1" ht="20.85" customHeight="1">
      <c r="B7" s="85" t="s">
        <v>35</v>
      </c>
      <c r="C7" s="85"/>
      <c r="D7" s="85"/>
      <c r="E7" s="85"/>
      <c r="F7" s="85"/>
      <c r="G7" s="85"/>
      <c r="H7" s="85"/>
      <c r="I7" s="85"/>
      <c r="J7" s="85"/>
      <c r="K7" s="85"/>
      <c r="M7" s="61"/>
      <c r="N7" s="110">
        <v>984</v>
      </c>
      <c r="O7" s="110"/>
      <c r="P7" s="110"/>
      <c r="Q7" s="110"/>
      <c r="R7" s="110">
        <v>978</v>
      </c>
      <c r="S7" s="110"/>
      <c r="T7" s="110"/>
      <c r="U7" s="110"/>
      <c r="V7" s="98">
        <f>(R7-N7)/N7*100</f>
        <v>-0.6097560975609756</v>
      </c>
      <c r="W7" s="98"/>
      <c r="X7" s="98"/>
      <c r="Y7" s="98"/>
      <c r="Z7" s="98"/>
      <c r="AA7" s="98"/>
      <c r="AB7" s="98"/>
      <c r="AC7" s="98"/>
      <c r="AK7" s="85" t="s">
        <v>35</v>
      </c>
      <c r="AL7" s="85"/>
      <c r="AM7" s="85"/>
      <c r="AN7" s="85"/>
      <c r="AO7" s="85"/>
      <c r="AP7" s="85"/>
      <c r="AQ7" s="85"/>
      <c r="AR7" s="85"/>
      <c r="AS7" s="85"/>
      <c r="AT7" s="85"/>
      <c r="AV7" s="61"/>
      <c r="AW7" s="126">
        <v>1019</v>
      </c>
      <c r="AX7" s="126"/>
      <c r="AY7" s="126"/>
      <c r="AZ7" s="126"/>
      <c r="BA7" s="110">
        <v>978</v>
      </c>
      <c r="BB7" s="110"/>
      <c r="BC7" s="110"/>
      <c r="BD7" s="110"/>
      <c r="BE7" s="125">
        <f>(BA7-AW7)/AW7*100</f>
        <v>-4.0235525024533851</v>
      </c>
      <c r="BF7" s="125"/>
      <c r="BG7" s="125"/>
      <c r="BH7" s="125"/>
      <c r="BI7" s="125"/>
      <c r="BJ7" s="125"/>
      <c r="BK7" s="125"/>
      <c r="BL7" s="125"/>
    </row>
    <row r="8" spans="1:64" ht="20.85" customHeight="1">
      <c r="C8" s="36" t="s">
        <v>69</v>
      </c>
      <c r="D8" s="80" t="s">
        <v>36</v>
      </c>
      <c r="E8" s="80"/>
      <c r="F8" s="80"/>
      <c r="G8" s="80"/>
      <c r="H8" s="80"/>
      <c r="I8" s="80"/>
      <c r="J8" s="80"/>
      <c r="K8" s="80"/>
      <c r="L8" s="80"/>
      <c r="M8" s="53"/>
      <c r="N8" s="97">
        <v>716</v>
      </c>
      <c r="O8" s="97"/>
      <c r="P8" s="97"/>
      <c r="Q8" s="97"/>
      <c r="R8" s="97">
        <v>764</v>
      </c>
      <c r="S8" s="97"/>
      <c r="T8" s="97"/>
      <c r="U8" s="97"/>
      <c r="V8" s="109">
        <f>(R8-N8)/N8*100</f>
        <v>6.7039106145251397</v>
      </c>
      <c r="W8" s="109"/>
      <c r="X8" s="109"/>
      <c r="Y8" s="109"/>
      <c r="Z8" s="109"/>
      <c r="AA8" s="109"/>
      <c r="AB8" s="109"/>
      <c r="AC8" s="109"/>
      <c r="AL8" s="36" t="s">
        <v>69</v>
      </c>
      <c r="AM8" s="80" t="s">
        <v>36</v>
      </c>
      <c r="AN8" s="80"/>
      <c r="AO8" s="80"/>
      <c r="AP8" s="80"/>
      <c r="AQ8" s="80"/>
      <c r="AR8" s="80"/>
      <c r="AS8" s="80"/>
      <c r="AT8" s="80"/>
      <c r="AU8" s="80"/>
      <c r="AV8" s="53"/>
      <c r="AW8" s="124">
        <v>746</v>
      </c>
      <c r="AX8" s="124"/>
      <c r="AY8" s="124"/>
      <c r="AZ8" s="124"/>
      <c r="BA8" s="97">
        <v>764</v>
      </c>
      <c r="BB8" s="97"/>
      <c r="BC8" s="97"/>
      <c r="BD8" s="97"/>
      <c r="BE8" s="129">
        <f>(BA8-AW8)/AW8*100</f>
        <v>2.4128686327077746</v>
      </c>
      <c r="BF8" s="129"/>
      <c r="BG8" s="129"/>
      <c r="BH8" s="129"/>
      <c r="BI8" s="129"/>
      <c r="BJ8" s="129"/>
      <c r="BK8" s="129"/>
      <c r="BL8" s="129"/>
    </row>
    <row r="9" spans="1:64" ht="20.85" customHeight="1">
      <c r="C9" s="36" t="s">
        <v>70</v>
      </c>
      <c r="D9" s="80" t="s">
        <v>37</v>
      </c>
      <c r="E9" s="80"/>
      <c r="F9" s="80"/>
      <c r="G9" s="80"/>
      <c r="H9" s="80"/>
      <c r="I9" s="80"/>
      <c r="J9" s="80"/>
      <c r="K9" s="80"/>
      <c r="L9" s="80"/>
      <c r="M9" s="53"/>
      <c r="N9" s="97">
        <v>53</v>
      </c>
      <c r="O9" s="97"/>
      <c r="P9" s="97"/>
      <c r="Q9" s="97"/>
      <c r="R9" s="97">
        <v>59</v>
      </c>
      <c r="S9" s="97"/>
      <c r="T9" s="97"/>
      <c r="U9" s="97"/>
      <c r="V9" s="109">
        <f>(R9-N9)/N9*100</f>
        <v>11.320754716981133</v>
      </c>
      <c r="W9" s="109"/>
      <c r="X9" s="109"/>
      <c r="Y9" s="109"/>
      <c r="Z9" s="109"/>
      <c r="AA9" s="109"/>
      <c r="AB9" s="109"/>
      <c r="AC9" s="109"/>
      <c r="AL9" s="36" t="s">
        <v>70</v>
      </c>
      <c r="AM9" s="80" t="s">
        <v>37</v>
      </c>
      <c r="AN9" s="80"/>
      <c r="AO9" s="80"/>
      <c r="AP9" s="80"/>
      <c r="AQ9" s="80"/>
      <c r="AR9" s="80"/>
      <c r="AS9" s="80"/>
      <c r="AT9" s="80"/>
      <c r="AU9" s="80"/>
      <c r="AV9" s="53"/>
      <c r="AW9" s="124">
        <v>67</v>
      </c>
      <c r="AX9" s="124"/>
      <c r="AY9" s="124"/>
      <c r="AZ9" s="124"/>
      <c r="BA9" s="97">
        <v>59</v>
      </c>
      <c r="BB9" s="97"/>
      <c r="BC9" s="97"/>
      <c r="BD9" s="97"/>
      <c r="BE9" s="129">
        <f>(BA9-AW9)/AW9*100</f>
        <v>-11.940298507462686</v>
      </c>
      <c r="BF9" s="129"/>
      <c r="BG9" s="129"/>
      <c r="BH9" s="129"/>
      <c r="BI9" s="129"/>
      <c r="BJ9" s="129"/>
      <c r="BK9" s="129"/>
      <c r="BL9" s="129"/>
    </row>
    <row r="10" spans="1:64" ht="20.85" customHeight="1">
      <c r="C10" s="36" t="s">
        <v>71</v>
      </c>
      <c r="D10" s="80" t="s">
        <v>38</v>
      </c>
      <c r="E10" s="80"/>
      <c r="F10" s="80"/>
      <c r="G10" s="80"/>
      <c r="H10" s="80"/>
      <c r="I10" s="80"/>
      <c r="J10" s="80"/>
      <c r="K10" s="80"/>
      <c r="L10" s="80"/>
      <c r="M10" s="53"/>
      <c r="N10" s="97">
        <v>214</v>
      </c>
      <c r="O10" s="97"/>
      <c r="P10" s="97"/>
      <c r="Q10" s="97"/>
      <c r="R10" s="97">
        <v>156</v>
      </c>
      <c r="S10" s="97"/>
      <c r="T10" s="97"/>
      <c r="U10" s="97"/>
      <c r="V10" s="109">
        <f>(R10-N10)/N10*100</f>
        <v>-27.102803738317753</v>
      </c>
      <c r="W10" s="109"/>
      <c r="X10" s="109"/>
      <c r="Y10" s="109"/>
      <c r="Z10" s="109"/>
      <c r="AA10" s="109"/>
      <c r="AB10" s="109"/>
      <c r="AC10" s="109"/>
      <c r="AL10" s="36" t="s">
        <v>71</v>
      </c>
      <c r="AM10" s="80" t="s">
        <v>38</v>
      </c>
      <c r="AN10" s="80"/>
      <c r="AO10" s="80"/>
      <c r="AP10" s="80"/>
      <c r="AQ10" s="80"/>
      <c r="AR10" s="80"/>
      <c r="AS10" s="80"/>
      <c r="AT10" s="80"/>
      <c r="AU10" s="80"/>
      <c r="AV10" s="53"/>
      <c r="AW10" s="124">
        <v>205</v>
      </c>
      <c r="AX10" s="124"/>
      <c r="AY10" s="124"/>
      <c r="AZ10" s="124"/>
      <c r="BA10" s="97">
        <v>156</v>
      </c>
      <c r="BB10" s="97"/>
      <c r="BC10" s="97"/>
      <c r="BD10" s="97"/>
      <c r="BE10" s="129">
        <f>(BA10-AW10)/AW10*100</f>
        <v>-23.902439024390244</v>
      </c>
      <c r="BF10" s="129"/>
      <c r="BG10" s="129"/>
      <c r="BH10" s="129"/>
      <c r="BI10" s="129"/>
      <c r="BJ10" s="129"/>
      <c r="BK10" s="129"/>
      <c r="BL10" s="129"/>
    </row>
    <row r="11" spans="1:64" ht="10.5" customHeight="1">
      <c r="M11" s="53"/>
      <c r="N11" s="62"/>
      <c r="O11" s="62"/>
      <c r="P11" s="62"/>
      <c r="Q11" s="62"/>
      <c r="R11" s="62"/>
      <c r="S11" s="62"/>
      <c r="T11" s="62"/>
      <c r="U11" s="62"/>
      <c r="V11" s="63"/>
      <c r="W11" s="63"/>
      <c r="X11" s="63"/>
      <c r="Y11" s="63"/>
      <c r="Z11" s="63"/>
      <c r="AA11" s="63"/>
      <c r="AB11" s="63"/>
      <c r="AC11" s="63"/>
      <c r="AV11" s="53"/>
      <c r="AW11" s="69"/>
      <c r="AX11" s="69"/>
      <c r="AY11" s="69"/>
      <c r="AZ11" s="69"/>
      <c r="BA11" s="62"/>
      <c r="BB11" s="62"/>
      <c r="BC11" s="62"/>
      <c r="BD11" s="62"/>
      <c r="BE11" s="70"/>
      <c r="BF11" s="70"/>
      <c r="BG11" s="70"/>
      <c r="BH11" s="70"/>
      <c r="BI11" s="70"/>
      <c r="BJ11" s="70"/>
      <c r="BK11" s="70"/>
      <c r="BL11" s="70"/>
    </row>
    <row r="12" spans="1:64" s="27" customFormat="1" ht="20.85" customHeight="1">
      <c r="B12" s="85" t="s">
        <v>39</v>
      </c>
      <c r="C12" s="85"/>
      <c r="D12" s="85"/>
      <c r="E12" s="85"/>
      <c r="F12" s="85"/>
      <c r="G12" s="85"/>
      <c r="H12" s="85"/>
      <c r="I12" s="85"/>
      <c r="J12" s="85"/>
      <c r="K12" s="85"/>
      <c r="M12" s="61"/>
      <c r="N12" s="110">
        <v>20072</v>
      </c>
      <c r="O12" s="110"/>
      <c r="P12" s="110"/>
      <c r="Q12" s="110"/>
      <c r="R12" s="110">
        <v>24036</v>
      </c>
      <c r="S12" s="110"/>
      <c r="T12" s="110"/>
      <c r="U12" s="110"/>
      <c r="V12" s="98">
        <f>(R12-N12)/N12*100</f>
        <v>19.748903945795139</v>
      </c>
      <c r="W12" s="98"/>
      <c r="X12" s="98"/>
      <c r="Y12" s="98"/>
      <c r="Z12" s="98"/>
      <c r="AA12" s="98"/>
      <c r="AB12" s="98"/>
      <c r="AC12" s="98"/>
      <c r="AK12" s="85" t="s">
        <v>39</v>
      </c>
      <c r="AL12" s="85"/>
      <c r="AM12" s="85"/>
      <c r="AN12" s="85"/>
      <c r="AO12" s="85"/>
      <c r="AP12" s="85"/>
      <c r="AQ12" s="85"/>
      <c r="AR12" s="85"/>
      <c r="AS12" s="85"/>
      <c r="AT12" s="85"/>
      <c r="AV12" s="61"/>
      <c r="AW12" s="126">
        <v>20385</v>
      </c>
      <c r="AX12" s="126"/>
      <c r="AY12" s="126"/>
      <c r="AZ12" s="126"/>
      <c r="BA12" s="110">
        <v>24036</v>
      </c>
      <c r="BB12" s="110"/>
      <c r="BC12" s="110"/>
      <c r="BD12" s="110"/>
      <c r="BE12" s="125">
        <f>(BA12-AW12)/AW12*100</f>
        <v>17.910228108903606</v>
      </c>
      <c r="BF12" s="125"/>
      <c r="BG12" s="125"/>
      <c r="BH12" s="125"/>
      <c r="BI12" s="125"/>
      <c r="BJ12" s="125"/>
      <c r="BK12" s="125"/>
      <c r="BL12" s="125"/>
    </row>
    <row r="13" spans="1:64" ht="20.85" customHeight="1">
      <c r="C13" s="36" t="s">
        <v>72</v>
      </c>
      <c r="D13" s="80" t="s">
        <v>40</v>
      </c>
      <c r="E13" s="80"/>
      <c r="F13" s="80"/>
      <c r="G13" s="80"/>
      <c r="H13" s="80"/>
      <c r="I13" s="80"/>
      <c r="J13" s="80"/>
      <c r="K13" s="80"/>
      <c r="L13" s="80"/>
      <c r="M13" s="53"/>
      <c r="N13" s="97" t="s">
        <v>149</v>
      </c>
      <c r="O13" s="97"/>
      <c r="P13" s="97"/>
      <c r="Q13" s="97"/>
      <c r="R13" s="97" t="s">
        <v>73</v>
      </c>
      <c r="S13" s="97"/>
      <c r="T13" s="97"/>
      <c r="U13" s="97"/>
      <c r="V13" s="109" t="s">
        <v>74</v>
      </c>
      <c r="W13" s="109"/>
      <c r="X13" s="109"/>
      <c r="Y13" s="109"/>
      <c r="Z13" s="109"/>
      <c r="AA13" s="109"/>
      <c r="AB13" s="109"/>
      <c r="AC13" s="109"/>
      <c r="AL13" s="36" t="s">
        <v>72</v>
      </c>
      <c r="AM13" s="80" t="s">
        <v>40</v>
      </c>
      <c r="AN13" s="80"/>
      <c r="AO13" s="80"/>
      <c r="AP13" s="80"/>
      <c r="AQ13" s="80"/>
      <c r="AR13" s="80"/>
      <c r="AS13" s="80"/>
      <c r="AT13" s="80"/>
      <c r="AU13" s="80"/>
      <c r="AV13" s="53"/>
      <c r="AW13" s="124" t="s">
        <v>73</v>
      </c>
      <c r="AX13" s="124"/>
      <c r="AY13" s="124"/>
      <c r="AZ13" s="124"/>
      <c r="BA13" s="97" t="s">
        <v>73</v>
      </c>
      <c r="BB13" s="97"/>
      <c r="BC13" s="97"/>
      <c r="BD13" s="97"/>
      <c r="BE13" s="129" t="s">
        <v>74</v>
      </c>
      <c r="BF13" s="129"/>
      <c r="BG13" s="129"/>
      <c r="BH13" s="129"/>
      <c r="BI13" s="129"/>
      <c r="BJ13" s="129"/>
      <c r="BK13" s="129"/>
      <c r="BL13" s="129"/>
    </row>
    <row r="14" spans="1:64" ht="20.85" customHeight="1">
      <c r="C14" s="36" t="s">
        <v>75</v>
      </c>
      <c r="D14" s="80" t="s">
        <v>41</v>
      </c>
      <c r="E14" s="80"/>
      <c r="F14" s="80"/>
      <c r="G14" s="80"/>
      <c r="H14" s="80"/>
      <c r="I14" s="80"/>
      <c r="J14" s="80"/>
      <c r="K14" s="80"/>
      <c r="L14" s="80"/>
      <c r="M14" s="53"/>
      <c r="N14" s="97">
        <v>3711</v>
      </c>
      <c r="O14" s="97"/>
      <c r="P14" s="97"/>
      <c r="Q14" s="97"/>
      <c r="R14" s="97">
        <v>4390</v>
      </c>
      <c r="S14" s="97"/>
      <c r="T14" s="97"/>
      <c r="U14" s="97"/>
      <c r="V14" s="109">
        <f>(R14-N14)/N14*100</f>
        <v>18.296954998652655</v>
      </c>
      <c r="W14" s="109"/>
      <c r="X14" s="109"/>
      <c r="Y14" s="109"/>
      <c r="Z14" s="109"/>
      <c r="AA14" s="109"/>
      <c r="AB14" s="109"/>
      <c r="AC14" s="109"/>
      <c r="AL14" s="36" t="s">
        <v>75</v>
      </c>
      <c r="AM14" s="80" t="s">
        <v>41</v>
      </c>
      <c r="AN14" s="80"/>
      <c r="AO14" s="80"/>
      <c r="AP14" s="80"/>
      <c r="AQ14" s="80"/>
      <c r="AR14" s="80"/>
      <c r="AS14" s="80"/>
      <c r="AT14" s="80"/>
      <c r="AU14" s="80"/>
      <c r="AV14" s="53"/>
      <c r="AW14" s="124">
        <v>3744</v>
      </c>
      <c r="AX14" s="124"/>
      <c r="AY14" s="124"/>
      <c r="AZ14" s="124"/>
      <c r="BA14" s="97">
        <v>4390</v>
      </c>
      <c r="BB14" s="97"/>
      <c r="BC14" s="97"/>
      <c r="BD14" s="97"/>
      <c r="BE14" s="129">
        <f>(BA14-AW14)/AW14*100</f>
        <v>17.254273504273502</v>
      </c>
      <c r="BF14" s="129"/>
      <c r="BG14" s="129"/>
      <c r="BH14" s="129"/>
      <c r="BI14" s="129"/>
      <c r="BJ14" s="129"/>
      <c r="BK14" s="129"/>
      <c r="BL14" s="129"/>
    </row>
    <row r="15" spans="1:64" ht="20.85" customHeight="1">
      <c r="C15" s="36" t="s">
        <v>76</v>
      </c>
      <c r="D15" s="80" t="s">
        <v>42</v>
      </c>
      <c r="E15" s="80"/>
      <c r="F15" s="80"/>
      <c r="G15" s="80"/>
      <c r="H15" s="80"/>
      <c r="I15" s="80"/>
      <c r="J15" s="80"/>
      <c r="K15" s="80"/>
      <c r="L15" s="80"/>
      <c r="M15" s="53"/>
      <c r="N15" s="97">
        <v>16361</v>
      </c>
      <c r="O15" s="97"/>
      <c r="P15" s="97"/>
      <c r="Q15" s="97"/>
      <c r="R15" s="97">
        <v>19646</v>
      </c>
      <c r="S15" s="97"/>
      <c r="T15" s="97"/>
      <c r="U15" s="97"/>
      <c r="V15" s="109">
        <f>(R15-N15)/N15*100</f>
        <v>20.078234826722081</v>
      </c>
      <c r="W15" s="109"/>
      <c r="X15" s="109"/>
      <c r="Y15" s="109"/>
      <c r="Z15" s="109"/>
      <c r="AA15" s="109"/>
      <c r="AB15" s="109"/>
      <c r="AC15" s="109"/>
      <c r="AL15" s="36" t="s">
        <v>76</v>
      </c>
      <c r="AM15" s="80" t="s">
        <v>42</v>
      </c>
      <c r="AN15" s="80"/>
      <c r="AO15" s="80"/>
      <c r="AP15" s="80"/>
      <c r="AQ15" s="80"/>
      <c r="AR15" s="80"/>
      <c r="AS15" s="80"/>
      <c r="AT15" s="80"/>
      <c r="AU15" s="80"/>
      <c r="AV15" s="53"/>
      <c r="AW15" s="124">
        <v>16641</v>
      </c>
      <c r="AX15" s="124"/>
      <c r="AY15" s="124"/>
      <c r="AZ15" s="124"/>
      <c r="BA15" s="97">
        <v>19646</v>
      </c>
      <c r="BB15" s="97"/>
      <c r="BC15" s="97"/>
      <c r="BD15" s="97"/>
      <c r="BE15" s="129">
        <f>(BA15-AW15)/AW15*100</f>
        <v>18.057809025899886</v>
      </c>
      <c r="BF15" s="129"/>
      <c r="BG15" s="129"/>
      <c r="BH15" s="129"/>
      <c r="BI15" s="129"/>
      <c r="BJ15" s="129"/>
      <c r="BK15" s="129"/>
      <c r="BL15" s="129"/>
    </row>
    <row r="16" spans="1:64" ht="9.75" customHeight="1">
      <c r="M16" s="5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V16" s="53"/>
      <c r="AW16" s="70"/>
      <c r="AX16" s="70"/>
      <c r="AY16" s="70"/>
      <c r="AZ16" s="70"/>
      <c r="BA16" s="63"/>
      <c r="BB16" s="63"/>
      <c r="BC16" s="63"/>
      <c r="BD16" s="63"/>
      <c r="BE16" s="70"/>
      <c r="BF16" s="70"/>
      <c r="BG16" s="70"/>
      <c r="BH16" s="70"/>
      <c r="BI16" s="70"/>
      <c r="BJ16" s="70"/>
      <c r="BK16" s="70"/>
      <c r="BL16" s="70"/>
    </row>
    <row r="17" spans="1:64" s="27" customFormat="1" ht="20.85" customHeight="1">
      <c r="B17" s="85" t="s">
        <v>43</v>
      </c>
      <c r="C17" s="85"/>
      <c r="D17" s="85"/>
      <c r="E17" s="85"/>
      <c r="F17" s="85"/>
      <c r="G17" s="85"/>
      <c r="H17" s="85"/>
      <c r="I17" s="85"/>
      <c r="J17" s="85"/>
      <c r="K17" s="85"/>
      <c r="M17" s="61"/>
      <c r="N17" s="110">
        <v>307559</v>
      </c>
      <c r="O17" s="110"/>
      <c r="P17" s="110"/>
      <c r="Q17" s="110"/>
      <c r="R17" s="110">
        <v>309241</v>
      </c>
      <c r="S17" s="110"/>
      <c r="T17" s="110"/>
      <c r="U17" s="110"/>
      <c r="V17" s="98">
        <f>(R17-N17)/N17*100</f>
        <v>0.54688693876622052</v>
      </c>
      <c r="W17" s="98"/>
      <c r="X17" s="98"/>
      <c r="Y17" s="98"/>
      <c r="Z17" s="98"/>
      <c r="AA17" s="98"/>
      <c r="AB17" s="98"/>
      <c r="AC17" s="98"/>
      <c r="AK17" s="85" t="s">
        <v>43</v>
      </c>
      <c r="AL17" s="85"/>
      <c r="AM17" s="85"/>
      <c r="AN17" s="85"/>
      <c r="AO17" s="85"/>
      <c r="AP17" s="85"/>
      <c r="AQ17" s="85"/>
      <c r="AR17" s="85"/>
      <c r="AS17" s="85"/>
      <c r="AT17" s="85"/>
      <c r="AV17" s="61"/>
      <c r="AW17" s="126">
        <v>302174</v>
      </c>
      <c r="AX17" s="126"/>
      <c r="AY17" s="126"/>
      <c r="AZ17" s="126"/>
      <c r="BA17" s="110">
        <v>309241</v>
      </c>
      <c r="BB17" s="110"/>
      <c r="BC17" s="110"/>
      <c r="BD17" s="110"/>
      <c r="BE17" s="125">
        <f>(BA17-AW17)/AW17*100</f>
        <v>2.3387187514478414</v>
      </c>
      <c r="BF17" s="125"/>
      <c r="BG17" s="125"/>
      <c r="BH17" s="125"/>
      <c r="BI17" s="125"/>
      <c r="BJ17" s="125"/>
      <c r="BK17" s="125"/>
      <c r="BL17" s="125"/>
    </row>
    <row r="18" spans="1:64" ht="20.85" customHeight="1">
      <c r="B18" s="35"/>
      <c r="C18" s="36" t="s">
        <v>77</v>
      </c>
      <c r="D18" s="80" t="s">
        <v>44</v>
      </c>
      <c r="E18" s="80"/>
      <c r="F18" s="80"/>
      <c r="G18" s="80"/>
      <c r="H18" s="80"/>
      <c r="I18" s="80"/>
      <c r="J18" s="80"/>
      <c r="K18" s="80"/>
      <c r="L18" s="80"/>
      <c r="M18" s="53"/>
      <c r="N18" s="97">
        <v>6738</v>
      </c>
      <c r="O18" s="97"/>
      <c r="P18" s="97"/>
      <c r="Q18" s="97"/>
      <c r="R18" s="97">
        <v>6047</v>
      </c>
      <c r="S18" s="97"/>
      <c r="T18" s="97"/>
      <c r="U18" s="97"/>
      <c r="V18" s="109">
        <f t="shared" ref="V18:V26" si="0">(R18-N18)/N18*100</f>
        <v>-10.255268625704957</v>
      </c>
      <c r="W18" s="109"/>
      <c r="X18" s="109"/>
      <c r="Y18" s="109"/>
      <c r="Z18" s="109"/>
      <c r="AA18" s="109"/>
      <c r="AB18" s="109"/>
      <c r="AC18" s="109"/>
      <c r="AK18" s="35"/>
      <c r="AL18" s="36" t="s">
        <v>77</v>
      </c>
      <c r="AM18" s="80" t="s">
        <v>44</v>
      </c>
      <c r="AN18" s="80"/>
      <c r="AO18" s="80"/>
      <c r="AP18" s="80"/>
      <c r="AQ18" s="80"/>
      <c r="AR18" s="80"/>
      <c r="AS18" s="80"/>
      <c r="AT18" s="80"/>
      <c r="AU18" s="80"/>
      <c r="AV18" s="53"/>
      <c r="AW18" s="124">
        <v>8163</v>
      </c>
      <c r="AX18" s="124"/>
      <c r="AY18" s="124"/>
      <c r="AZ18" s="124"/>
      <c r="BA18" s="97">
        <v>6047</v>
      </c>
      <c r="BB18" s="97"/>
      <c r="BC18" s="97"/>
      <c r="BD18" s="97"/>
      <c r="BE18" s="129">
        <f t="shared" ref="BE18:BE26" si="1">(BA18-AW18)/AW18*100</f>
        <v>-25.921842459879947</v>
      </c>
      <c r="BF18" s="129"/>
      <c r="BG18" s="129"/>
      <c r="BH18" s="129"/>
      <c r="BI18" s="129"/>
      <c r="BJ18" s="129"/>
      <c r="BK18" s="129"/>
      <c r="BL18" s="129"/>
    </row>
    <row r="19" spans="1:64" ht="20.85" customHeight="1">
      <c r="B19" s="35"/>
      <c r="C19" s="36" t="s">
        <v>78</v>
      </c>
      <c r="D19" s="80" t="s">
        <v>45</v>
      </c>
      <c r="E19" s="80"/>
      <c r="F19" s="80"/>
      <c r="G19" s="80"/>
      <c r="H19" s="80"/>
      <c r="I19" s="80"/>
      <c r="J19" s="80"/>
      <c r="K19" s="80"/>
      <c r="L19" s="80"/>
      <c r="M19" s="53"/>
      <c r="N19" s="97">
        <v>32789</v>
      </c>
      <c r="O19" s="97"/>
      <c r="P19" s="97"/>
      <c r="Q19" s="97"/>
      <c r="R19" s="97">
        <v>35787</v>
      </c>
      <c r="S19" s="97"/>
      <c r="T19" s="97"/>
      <c r="U19" s="97"/>
      <c r="V19" s="109">
        <f t="shared" si="0"/>
        <v>9.1433102564884567</v>
      </c>
      <c r="W19" s="109"/>
      <c r="X19" s="109"/>
      <c r="Y19" s="109"/>
      <c r="Z19" s="109"/>
      <c r="AA19" s="109"/>
      <c r="AB19" s="109"/>
      <c r="AC19" s="109"/>
      <c r="AK19" s="35"/>
      <c r="AL19" s="36" t="s">
        <v>78</v>
      </c>
      <c r="AM19" s="80" t="s">
        <v>45</v>
      </c>
      <c r="AN19" s="80"/>
      <c r="AO19" s="80"/>
      <c r="AP19" s="80"/>
      <c r="AQ19" s="80"/>
      <c r="AR19" s="80"/>
      <c r="AS19" s="80"/>
      <c r="AT19" s="80"/>
      <c r="AU19" s="80"/>
      <c r="AV19" s="53"/>
      <c r="AW19" s="124">
        <v>33224</v>
      </c>
      <c r="AX19" s="124"/>
      <c r="AY19" s="124"/>
      <c r="AZ19" s="124"/>
      <c r="BA19" s="97">
        <v>35787</v>
      </c>
      <c r="BB19" s="97"/>
      <c r="BC19" s="97"/>
      <c r="BD19" s="97"/>
      <c r="BE19" s="129">
        <f t="shared" si="1"/>
        <v>7.714302913556466</v>
      </c>
      <c r="BF19" s="129"/>
      <c r="BG19" s="129"/>
      <c r="BH19" s="129"/>
      <c r="BI19" s="129"/>
      <c r="BJ19" s="129"/>
      <c r="BK19" s="129"/>
      <c r="BL19" s="129"/>
    </row>
    <row r="20" spans="1:64" ht="20.85" customHeight="1">
      <c r="B20" s="35"/>
      <c r="C20" s="36" t="s">
        <v>79</v>
      </c>
      <c r="D20" s="80" t="s">
        <v>46</v>
      </c>
      <c r="E20" s="80"/>
      <c r="F20" s="80"/>
      <c r="G20" s="80"/>
      <c r="H20" s="80"/>
      <c r="I20" s="80"/>
      <c r="J20" s="80"/>
      <c r="K20" s="80"/>
      <c r="L20" s="80"/>
      <c r="M20" s="53"/>
      <c r="N20" s="97">
        <v>9643</v>
      </c>
      <c r="O20" s="97"/>
      <c r="P20" s="97"/>
      <c r="Q20" s="97"/>
      <c r="R20" s="97">
        <v>9851</v>
      </c>
      <c r="S20" s="97"/>
      <c r="T20" s="97"/>
      <c r="U20" s="97"/>
      <c r="V20" s="109">
        <f t="shared" si="0"/>
        <v>2.1570050814062012</v>
      </c>
      <c r="W20" s="109"/>
      <c r="X20" s="109"/>
      <c r="Y20" s="109"/>
      <c r="Z20" s="109"/>
      <c r="AA20" s="109"/>
      <c r="AB20" s="109"/>
      <c r="AC20" s="109"/>
      <c r="AK20" s="35"/>
      <c r="AL20" s="36" t="s">
        <v>79</v>
      </c>
      <c r="AM20" s="80" t="s">
        <v>46</v>
      </c>
      <c r="AN20" s="80"/>
      <c r="AO20" s="80"/>
      <c r="AP20" s="80"/>
      <c r="AQ20" s="80"/>
      <c r="AR20" s="80"/>
      <c r="AS20" s="80"/>
      <c r="AT20" s="80"/>
      <c r="AU20" s="80"/>
      <c r="AV20" s="53"/>
      <c r="AW20" s="124">
        <v>9877</v>
      </c>
      <c r="AX20" s="124"/>
      <c r="AY20" s="124"/>
      <c r="AZ20" s="124"/>
      <c r="BA20" s="97">
        <v>9851</v>
      </c>
      <c r="BB20" s="97"/>
      <c r="BC20" s="97"/>
      <c r="BD20" s="97"/>
      <c r="BE20" s="129">
        <f t="shared" si="1"/>
        <v>-0.26323782525058215</v>
      </c>
      <c r="BF20" s="129"/>
      <c r="BG20" s="129"/>
      <c r="BH20" s="129"/>
      <c r="BI20" s="129"/>
      <c r="BJ20" s="129"/>
      <c r="BK20" s="129"/>
      <c r="BL20" s="129"/>
    </row>
    <row r="21" spans="1:64" ht="20.85" customHeight="1">
      <c r="B21" s="35" t="s">
        <v>55</v>
      </c>
      <c r="C21" s="36" t="s">
        <v>80</v>
      </c>
      <c r="D21" s="80" t="s">
        <v>47</v>
      </c>
      <c r="E21" s="80"/>
      <c r="F21" s="80"/>
      <c r="G21" s="80"/>
      <c r="H21" s="80"/>
      <c r="I21" s="80"/>
      <c r="J21" s="80"/>
      <c r="K21" s="80"/>
      <c r="L21" s="80"/>
      <c r="M21" s="53"/>
      <c r="N21" s="97">
        <v>53263</v>
      </c>
      <c r="O21" s="97"/>
      <c r="P21" s="97"/>
      <c r="Q21" s="97"/>
      <c r="R21" s="97">
        <v>52599</v>
      </c>
      <c r="S21" s="97"/>
      <c r="T21" s="97"/>
      <c r="U21" s="97"/>
      <c r="V21" s="109">
        <f t="shared" si="0"/>
        <v>-1.2466440117905488</v>
      </c>
      <c r="W21" s="109"/>
      <c r="X21" s="109"/>
      <c r="Y21" s="109"/>
      <c r="Z21" s="109"/>
      <c r="AA21" s="109"/>
      <c r="AB21" s="109"/>
      <c r="AC21" s="109"/>
      <c r="AK21" s="35" t="s">
        <v>55</v>
      </c>
      <c r="AL21" s="36" t="s">
        <v>80</v>
      </c>
      <c r="AM21" s="80" t="s">
        <v>47</v>
      </c>
      <c r="AN21" s="80"/>
      <c r="AO21" s="80"/>
      <c r="AP21" s="80"/>
      <c r="AQ21" s="80"/>
      <c r="AR21" s="80"/>
      <c r="AS21" s="80"/>
      <c r="AT21" s="80"/>
      <c r="AU21" s="80"/>
      <c r="AV21" s="53"/>
      <c r="AW21" s="124">
        <v>52802</v>
      </c>
      <c r="AX21" s="124"/>
      <c r="AY21" s="124"/>
      <c r="AZ21" s="124"/>
      <c r="BA21" s="97">
        <v>52599</v>
      </c>
      <c r="BB21" s="97"/>
      <c r="BC21" s="97"/>
      <c r="BD21" s="97"/>
      <c r="BE21" s="129">
        <f t="shared" si="1"/>
        <v>-0.38445513427521683</v>
      </c>
      <c r="BF21" s="129"/>
      <c r="BG21" s="129"/>
      <c r="BH21" s="129"/>
      <c r="BI21" s="129"/>
      <c r="BJ21" s="129"/>
      <c r="BK21" s="129"/>
      <c r="BL21" s="129"/>
    </row>
    <row r="22" spans="1:64" ht="20.85" customHeight="1">
      <c r="B22" s="35" t="s">
        <v>55</v>
      </c>
      <c r="C22" s="36" t="s">
        <v>69</v>
      </c>
      <c r="D22" s="80" t="s">
        <v>81</v>
      </c>
      <c r="E22" s="80"/>
      <c r="F22" s="80"/>
      <c r="G22" s="80"/>
      <c r="H22" s="80"/>
      <c r="I22" s="80"/>
      <c r="J22" s="80"/>
      <c r="K22" s="80"/>
      <c r="L22" s="80"/>
      <c r="M22" s="53"/>
      <c r="N22" s="97">
        <v>12084</v>
      </c>
      <c r="O22" s="97"/>
      <c r="P22" s="97"/>
      <c r="Q22" s="97"/>
      <c r="R22" s="97">
        <v>11809</v>
      </c>
      <c r="S22" s="97"/>
      <c r="T22" s="97"/>
      <c r="U22" s="97"/>
      <c r="V22" s="109">
        <f t="shared" si="0"/>
        <v>-2.2757365110890433</v>
      </c>
      <c r="W22" s="109"/>
      <c r="X22" s="109"/>
      <c r="Y22" s="109"/>
      <c r="Z22" s="109"/>
      <c r="AA22" s="109"/>
      <c r="AB22" s="109"/>
      <c r="AC22" s="109"/>
      <c r="AK22" s="35" t="s">
        <v>55</v>
      </c>
      <c r="AL22" s="36" t="s">
        <v>69</v>
      </c>
      <c r="AM22" s="80" t="s">
        <v>81</v>
      </c>
      <c r="AN22" s="80"/>
      <c r="AO22" s="80"/>
      <c r="AP22" s="80"/>
      <c r="AQ22" s="80"/>
      <c r="AR22" s="80"/>
      <c r="AS22" s="80"/>
      <c r="AT22" s="80"/>
      <c r="AU22" s="80"/>
      <c r="AV22" s="53"/>
      <c r="AW22" s="124">
        <v>11430</v>
      </c>
      <c r="AX22" s="124"/>
      <c r="AY22" s="124"/>
      <c r="AZ22" s="124"/>
      <c r="BA22" s="97">
        <v>11809</v>
      </c>
      <c r="BB22" s="97"/>
      <c r="BC22" s="97"/>
      <c r="BD22" s="97"/>
      <c r="BE22" s="129">
        <f t="shared" si="1"/>
        <v>3.3158355205599301</v>
      </c>
      <c r="BF22" s="129"/>
      <c r="BG22" s="129"/>
      <c r="BH22" s="129"/>
      <c r="BI22" s="129"/>
      <c r="BJ22" s="129"/>
      <c r="BK22" s="129"/>
      <c r="BL22" s="129"/>
    </row>
    <row r="23" spans="1:64" ht="20.85" customHeight="1">
      <c r="B23" s="35" t="s">
        <v>55</v>
      </c>
      <c r="C23" s="36" t="s">
        <v>70</v>
      </c>
      <c r="D23" s="80" t="s">
        <v>82</v>
      </c>
      <c r="E23" s="80"/>
      <c r="F23" s="80"/>
      <c r="G23" s="80"/>
      <c r="H23" s="80"/>
      <c r="I23" s="80"/>
      <c r="J23" s="80"/>
      <c r="K23" s="80"/>
      <c r="L23" s="80"/>
      <c r="M23" s="53"/>
      <c r="N23" s="97">
        <v>10269</v>
      </c>
      <c r="O23" s="97"/>
      <c r="P23" s="97"/>
      <c r="Q23" s="97"/>
      <c r="R23" s="97">
        <v>9870</v>
      </c>
      <c r="S23" s="97"/>
      <c r="T23" s="97"/>
      <c r="U23" s="97"/>
      <c r="V23" s="109">
        <f t="shared" si="0"/>
        <v>-3.8854805725971371</v>
      </c>
      <c r="W23" s="109"/>
      <c r="X23" s="109"/>
      <c r="Y23" s="109"/>
      <c r="Z23" s="109"/>
      <c r="AA23" s="109"/>
      <c r="AB23" s="109"/>
      <c r="AC23" s="109"/>
      <c r="AK23" s="35" t="s">
        <v>55</v>
      </c>
      <c r="AL23" s="36" t="s">
        <v>70</v>
      </c>
      <c r="AM23" s="80" t="s">
        <v>82</v>
      </c>
      <c r="AN23" s="80"/>
      <c r="AO23" s="80"/>
      <c r="AP23" s="80"/>
      <c r="AQ23" s="80"/>
      <c r="AR23" s="80"/>
      <c r="AS23" s="80"/>
      <c r="AT23" s="80"/>
      <c r="AU23" s="80"/>
      <c r="AV23" s="53"/>
      <c r="AW23" s="124">
        <v>9613</v>
      </c>
      <c r="AX23" s="124"/>
      <c r="AY23" s="124"/>
      <c r="AZ23" s="124"/>
      <c r="BA23" s="97">
        <v>9870</v>
      </c>
      <c r="BB23" s="97"/>
      <c r="BC23" s="97"/>
      <c r="BD23" s="97"/>
      <c r="BE23" s="129">
        <f t="shared" si="1"/>
        <v>2.6734630188286692</v>
      </c>
      <c r="BF23" s="129"/>
      <c r="BG23" s="129"/>
      <c r="BH23" s="129"/>
      <c r="BI23" s="129"/>
      <c r="BJ23" s="129"/>
      <c r="BK23" s="129"/>
      <c r="BL23" s="129"/>
    </row>
    <row r="24" spans="1:64" ht="20.85" customHeight="1">
      <c r="B24" s="35" t="s">
        <v>55</v>
      </c>
      <c r="C24" s="36" t="s">
        <v>71</v>
      </c>
      <c r="D24" s="80" t="s">
        <v>83</v>
      </c>
      <c r="E24" s="80"/>
      <c r="F24" s="80"/>
      <c r="G24" s="80"/>
      <c r="H24" s="80"/>
      <c r="I24" s="80"/>
      <c r="J24" s="80"/>
      <c r="K24" s="80"/>
      <c r="L24" s="80"/>
      <c r="M24" s="53"/>
      <c r="N24" s="97">
        <v>120053</v>
      </c>
      <c r="O24" s="97"/>
      <c r="P24" s="97"/>
      <c r="Q24" s="97"/>
      <c r="R24" s="97">
        <v>124976</v>
      </c>
      <c r="S24" s="97"/>
      <c r="T24" s="97"/>
      <c r="U24" s="97"/>
      <c r="V24" s="109">
        <f t="shared" si="0"/>
        <v>4.1006888624190978</v>
      </c>
      <c r="W24" s="109"/>
      <c r="X24" s="109"/>
      <c r="Y24" s="109"/>
      <c r="Z24" s="109"/>
      <c r="AA24" s="109"/>
      <c r="AB24" s="109"/>
      <c r="AC24" s="109"/>
      <c r="AK24" s="35" t="s">
        <v>55</v>
      </c>
      <c r="AL24" s="36" t="s">
        <v>71</v>
      </c>
      <c r="AM24" s="80" t="s">
        <v>83</v>
      </c>
      <c r="AN24" s="80"/>
      <c r="AO24" s="80"/>
      <c r="AP24" s="80"/>
      <c r="AQ24" s="80"/>
      <c r="AR24" s="80"/>
      <c r="AS24" s="80"/>
      <c r="AT24" s="80"/>
      <c r="AU24" s="80"/>
      <c r="AV24" s="53"/>
      <c r="AW24" s="124">
        <v>119559</v>
      </c>
      <c r="AX24" s="124"/>
      <c r="AY24" s="124"/>
      <c r="AZ24" s="124"/>
      <c r="BA24" s="97">
        <v>124976</v>
      </c>
      <c r="BB24" s="97"/>
      <c r="BC24" s="97"/>
      <c r="BD24" s="97"/>
      <c r="BE24" s="129">
        <f t="shared" si="1"/>
        <v>4.5308174206876934</v>
      </c>
      <c r="BF24" s="129"/>
      <c r="BG24" s="129"/>
      <c r="BH24" s="129"/>
      <c r="BI24" s="129"/>
      <c r="BJ24" s="129"/>
      <c r="BK24" s="129"/>
      <c r="BL24" s="129"/>
    </row>
    <row r="25" spans="1:64" ht="20.85" customHeight="1">
      <c r="B25" s="35" t="s">
        <v>55</v>
      </c>
      <c r="C25" s="36" t="s">
        <v>72</v>
      </c>
      <c r="D25" s="80" t="s">
        <v>84</v>
      </c>
      <c r="E25" s="80"/>
      <c r="F25" s="80"/>
      <c r="G25" s="80"/>
      <c r="H25" s="80"/>
      <c r="I25" s="80"/>
      <c r="J25" s="80"/>
      <c r="K25" s="80"/>
      <c r="L25" s="80"/>
      <c r="M25" s="53"/>
      <c r="N25" s="97">
        <v>48756</v>
      </c>
      <c r="O25" s="97"/>
      <c r="P25" s="97"/>
      <c r="Q25" s="97"/>
      <c r="R25" s="97">
        <v>44081</v>
      </c>
      <c r="S25" s="97"/>
      <c r="T25" s="97"/>
      <c r="U25" s="97"/>
      <c r="V25" s="109">
        <f t="shared" si="0"/>
        <v>-9.5885634588563455</v>
      </c>
      <c r="W25" s="109"/>
      <c r="X25" s="109"/>
      <c r="Y25" s="109"/>
      <c r="Z25" s="109"/>
      <c r="AA25" s="109"/>
      <c r="AB25" s="109"/>
      <c r="AC25" s="109"/>
      <c r="AK25" s="35" t="s">
        <v>55</v>
      </c>
      <c r="AL25" s="36" t="s">
        <v>72</v>
      </c>
      <c r="AM25" s="80" t="s">
        <v>84</v>
      </c>
      <c r="AN25" s="80"/>
      <c r="AO25" s="80"/>
      <c r="AP25" s="80"/>
      <c r="AQ25" s="80"/>
      <c r="AR25" s="80"/>
      <c r="AS25" s="80"/>
      <c r="AT25" s="80"/>
      <c r="AU25" s="80"/>
      <c r="AV25" s="53"/>
      <c r="AW25" s="124">
        <v>43726</v>
      </c>
      <c r="AX25" s="124"/>
      <c r="AY25" s="124"/>
      <c r="AZ25" s="124"/>
      <c r="BA25" s="97">
        <v>44081</v>
      </c>
      <c r="BB25" s="97"/>
      <c r="BC25" s="97"/>
      <c r="BD25" s="97"/>
      <c r="BE25" s="129">
        <f t="shared" si="1"/>
        <v>0.81187394227690624</v>
      </c>
      <c r="BF25" s="129"/>
      <c r="BG25" s="129"/>
      <c r="BH25" s="129"/>
      <c r="BI25" s="129"/>
      <c r="BJ25" s="129"/>
      <c r="BK25" s="129"/>
      <c r="BL25" s="129"/>
    </row>
    <row r="26" spans="1:64" ht="20.85" customHeight="1">
      <c r="B26" s="35" t="s">
        <v>55</v>
      </c>
      <c r="C26" s="36" t="s">
        <v>85</v>
      </c>
      <c r="D26" s="80" t="s">
        <v>86</v>
      </c>
      <c r="E26" s="80"/>
      <c r="F26" s="80"/>
      <c r="G26" s="80"/>
      <c r="H26" s="80"/>
      <c r="I26" s="80"/>
      <c r="J26" s="80"/>
      <c r="K26" s="80"/>
      <c r="L26" s="80"/>
      <c r="M26" s="53"/>
      <c r="N26" s="97">
        <v>13964</v>
      </c>
      <c r="O26" s="97"/>
      <c r="P26" s="97"/>
      <c r="Q26" s="97"/>
      <c r="R26" s="97">
        <v>14221</v>
      </c>
      <c r="S26" s="97"/>
      <c r="T26" s="97"/>
      <c r="U26" s="97"/>
      <c r="V26" s="109">
        <f t="shared" si="0"/>
        <v>1.8404468633629334</v>
      </c>
      <c r="W26" s="109"/>
      <c r="X26" s="109"/>
      <c r="Y26" s="109"/>
      <c r="Z26" s="109"/>
      <c r="AA26" s="109"/>
      <c r="AB26" s="109"/>
      <c r="AC26" s="109"/>
      <c r="AK26" s="35" t="s">
        <v>55</v>
      </c>
      <c r="AL26" s="36" t="s">
        <v>85</v>
      </c>
      <c r="AM26" s="80" t="s">
        <v>86</v>
      </c>
      <c r="AN26" s="80"/>
      <c r="AO26" s="80"/>
      <c r="AP26" s="80"/>
      <c r="AQ26" s="80"/>
      <c r="AR26" s="80"/>
      <c r="AS26" s="80"/>
      <c r="AT26" s="80"/>
      <c r="AU26" s="80"/>
      <c r="AV26" s="53"/>
      <c r="AW26" s="124">
        <v>13781</v>
      </c>
      <c r="AX26" s="124"/>
      <c r="AY26" s="124"/>
      <c r="AZ26" s="124"/>
      <c r="BA26" s="97">
        <v>14221</v>
      </c>
      <c r="BB26" s="97"/>
      <c r="BC26" s="97"/>
      <c r="BD26" s="97"/>
      <c r="BE26" s="129">
        <f t="shared" si="1"/>
        <v>3.192801683477251</v>
      </c>
      <c r="BF26" s="129"/>
      <c r="BG26" s="129"/>
      <c r="BH26" s="129"/>
      <c r="BI26" s="129"/>
      <c r="BJ26" s="129"/>
      <c r="BK26" s="129"/>
      <c r="BL26" s="129"/>
    </row>
    <row r="27" spans="1:64" ht="10.5" customHeight="1">
      <c r="M27" s="5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V27" s="53"/>
      <c r="AW27" s="70"/>
      <c r="AX27" s="70"/>
      <c r="AY27" s="70"/>
      <c r="AZ27" s="70"/>
      <c r="BA27" s="63"/>
      <c r="BB27" s="63"/>
      <c r="BC27" s="63"/>
      <c r="BD27" s="63"/>
      <c r="BE27" s="70"/>
      <c r="BF27" s="70"/>
      <c r="BG27" s="70"/>
      <c r="BH27" s="70"/>
      <c r="BI27" s="70"/>
      <c r="BJ27" s="70"/>
      <c r="BK27" s="70"/>
      <c r="BL27" s="70"/>
    </row>
    <row r="28" spans="1:64" ht="20.85" customHeight="1" thickBot="1">
      <c r="A28" s="5"/>
      <c r="B28" s="64"/>
      <c r="C28" s="65"/>
      <c r="D28" s="111" t="s">
        <v>48</v>
      </c>
      <c r="E28" s="111"/>
      <c r="F28" s="112" t="s">
        <v>87</v>
      </c>
      <c r="G28" s="112"/>
      <c r="H28" s="112"/>
      <c r="I28" s="112"/>
      <c r="J28" s="112"/>
      <c r="K28" s="112"/>
      <c r="L28" s="112"/>
      <c r="M28" s="66"/>
      <c r="N28" s="113">
        <v>1306</v>
      </c>
      <c r="O28" s="113"/>
      <c r="P28" s="113"/>
      <c r="Q28" s="113"/>
      <c r="R28" s="113">
        <v>1521</v>
      </c>
      <c r="S28" s="113"/>
      <c r="T28" s="113"/>
      <c r="U28" s="113"/>
      <c r="V28" s="114">
        <f>(R28-N28)/N28*100</f>
        <v>16.462480857580395</v>
      </c>
      <c r="W28" s="114"/>
      <c r="X28" s="114"/>
      <c r="Y28" s="114"/>
      <c r="Z28" s="114"/>
      <c r="AA28" s="114"/>
      <c r="AB28" s="114"/>
      <c r="AC28" s="114"/>
      <c r="AJ28" s="5"/>
      <c r="AK28" s="64"/>
      <c r="AL28" s="65"/>
      <c r="AM28" s="111" t="s">
        <v>48</v>
      </c>
      <c r="AN28" s="111"/>
      <c r="AO28" s="112" t="s">
        <v>87</v>
      </c>
      <c r="AP28" s="112"/>
      <c r="AQ28" s="112"/>
      <c r="AR28" s="112"/>
      <c r="AS28" s="112"/>
      <c r="AT28" s="112"/>
      <c r="AU28" s="112"/>
      <c r="AV28" s="66"/>
      <c r="AW28" s="130">
        <v>1305</v>
      </c>
      <c r="AX28" s="130"/>
      <c r="AY28" s="130"/>
      <c r="AZ28" s="130"/>
      <c r="BA28" s="113">
        <v>1521</v>
      </c>
      <c r="BB28" s="113"/>
      <c r="BC28" s="113"/>
      <c r="BD28" s="113"/>
      <c r="BE28" s="131">
        <f>(BA28-AW28)/AW28*100</f>
        <v>16.551724137931036</v>
      </c>
      <c r="BF28" s="131"/>
      <c r="BG28" s="131"/>
      <c r="BH28" s="131"/>
      <c r="BI28" s="131"/>
      <c r="BJ28" s="131"/>
      <c r="BK28" s="131"/>
      <c r="BL28" s="131"/>
    </row>
    <row r="29" spans="1:64" ht="20.85" customHeight="1">
      <c r="A29" s="115" t="s">
        <v>88</v>
      </c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00"/>
      <c r="S29" s="100"/>
      <c r="T29" s="100"/>
      <c r="U29" s="100"/>
      <c r="V29" s="116" t="s">
        <v>89</v>
      </c>
      <c r="W29" s="116"/>
      <c r="X29" s="116"/>
      <c r="Y29" s="116"/>
      <c r="Z29" s="116"/>
      <c r="AA29" s="116"/>
      <c r="AB29" s="116"/>
      <c r="AC29" s="116"/>
      <c r="AJ29" s="115" t="s">
        <v>88</v>
      </c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  <c r="AY29" s="115"/>
      <c r="AZ29" s="115"/>
      <c r="BA29" s="100"/>
      <c r="BB29" s="100"/>
      <c r="BC29" s="100"/>
      <c r="BD29" s="100"/>
      <c r="BE29" s="116" t="s">
        <v>89</v>
      </c>
      <c r="BF29" s="116"/>
      <c r="BG29" s="116"/>
      <c r="BH29" s="116"/>
      <c r="BI29" s="116"/>
      <c r="BJ29" s="116"/>
      <c r="BK29" s="116"/>
      <c r="BL29" s="116"/>
    </row>
    <row r="30" spans="1:64" ht="20.85" customHeight="1">
      <c r="A30" s="117" t="s">
        <v>90</v>
      </c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V30" s="118"/>
      <c r="W30" s="118"/>
      <c r="X30" s="118"/>
      <c r="Y30" s="118"/>
      <c r="Z30" s="118"/>
      <c r="AA30" s="118"/>
      <c r="AB30" s="118"/>
      <c r="AC30" s="118"/>
      <c r="AJ30" s="117" t="s">
        <v>90</v>
      </c>
      <c r="AK30" s="117"/>
      <c r="AL30" s="117"/>
      <c r="AM30" s="117"/>
      <c r="AN30" s="117"/>
      <c r="AO30" s="117"/>
      <c r="AP30" s="117"/>
      <c r="AQ30" s="117"/>
      <c r="AR30" s="117"/>
      <c r="AS30" s="117"/>
      <c r="AT30" s="117"/>
      <c r="AU30" s="117"/>
      <c r="AV30" s="117"/>
      <c r="AW30" s="117"/>
      <c r="AX30" s="117"/>
      <c r="AY30" s="117"/>
      <c r="AZ30" s="117"/>
      <c r="BA30" s="117"/>
      <c r="BB30" s="117"/>
      <c r="BC30" s="117"/>
      <c r="BE30" s="118"/>
      <c r="BF30" s="118"/>
      <c r="BG30" s="118"/>
      <c r="BH30" s="118"/>
      <c r="BI30" s="118"/>
      <c r="BJ30" s="118"/>
      <c r="BK30" s="118"/>
      <c r="BL30" s="118"/>
    </row>
    <row r="31" spans="1:64" ht="10.5" customHeight="1"/>
    <row r="32" spans="1:64" ht="24" customHeight="1">
      <c r="A32" s="99" t="s">
        <v>91</v>
      </c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J32" s="99" t="s">
        <v>91</v>
      </c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99"/>
    </row>
    <row r="33" spans="1:64" ht="20.85" customHeight="1" thickBot="1">
      <c r="A33" s="82" t="s">
        <v>60</v>
      </c>
      <c r="B33" s="82"/>
      <c r="C33" s="82"/>
      <c r="D33" s="82"/>
      <c r="E33" s="82"/>
      <c r="F33" s="82"/>
      <c r="G33" s="82"/>
      <c r="AC33" s="7" t="s">
        <v>61</v>
      </c>
      <c r="AJ33" s="82" t="s">
        <v>60</v>
      </c>
      <c r="AK33" s="82"/>
      <c r="AL33" s="82"/>
      <c r="AM33" s="82"/>
      <c r="AN33" s="82"/>
      <c r="AO33" s="82"/>
      <c r="AP33" s="82"/>
      <c r="BL33" s="7" t="s">
        <v>61</v>
      </c>
    </row>
    <row r="34" spans="1:64" ht="20.85" customHeight="1">
      <c r="A34" s="101" t="s">
        <v>62</v>
      </c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2"/>
      <c r="N34" s="105" t="s">
        <v>63</v>
      </c>
      <c r="O34" s="83"/>
      <c r="P34" s="83"/>
      <c r="Q34" s="83"/>
      <c r="R34" s="83"/>
      <c r="S34" s="83"/>
      <c r="T34" s="83"/>
      <c r="U34" s="84"/>
      <c r="V34" s="105" t="s">
        <v>64</v>
      </c>
      <c r="W34" s="83"/>
      <c r="X34" s="83"/>
      <c r="Y34" s="83"/>
      <c r="Z34" s="83"/>
      <c r="AA34" s="83"/>
      <c r="AB34" s="83"/>
      <c r="AC34" s="83"/>
      <c r="AJ34" s="101" t="s">
        <v>62</v>
      </c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2"/>
      <c r="AW34" s="105" t="s">
        <v>63</v>
      </c>
      <c r="AX34" s="83"/>
      <c r="AY34" s="83"/>
      <c r="AZ34" s="83"/>
      <c r="BA34" s="83"/>
      <c r="BB34" s="83"/>
      <c r="BC34" s="83"/>
      <c r="BD34" s="84"/>
      <c r="BE34" s="105" t="s">
        <v>64</v>
      </c>
      <c r="BF34" s="83"/>
      <c r="BG34" s="83"/>
      <c r="BH34" s="83"/>
      <c r="BI34" s="83"/>
      <c r="BJ34" s="83"/>
      <c r="BK34" s="83"/>
      <c r="BL34" s="83"/>
    </row>
    <row r="35" spans="1:64" ht="20.85" customHeight="1">
      <c r="A35" s="103"/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4"/>
      <c r="N35" s="106" t="s">
        <v>65</v>
      </c>
      <c r="O35" s="92"/>
      <c r="P35" s="92"/>
      <c r="Q35" s="93"/>
      <c r="R35" s="106" t="s">
        <v>66</v>
      </c>
      <c r="S35" s="92"/>
      <c r="T35" s="92"/>
      <c r="U35" s="93"/>
      <c r="V35" s="107" t="s">
        <v>67</v>
      </c>
      <c r="W35" s="108"/>
      <c r="X35" s="108"/>
      <c r="Y35" s="108"/>
      <c r="Z35" s="108"/>
      <c r="AA35" s="108"/>
      <c r="AB35" s="108"/>
      <c r="AC35" s="108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4"/>
      <c r="AW35" s="106" t="s">
        <v>65</v>
      </c>
      <c r="AX35" s="92"/>
      <c r="AY35" s="92"/>
      <c r="AZ35" s="93"/>
      <c r="BA35" s="106" t="s">
        <v>66</v>
      </c>
      <c r="BB35" s="92"/>
      <c r="BC35" s="92"/>
      <c r="BD35" s="93"/>
      <c r="BE35" s="107" t="s">
        <v>67</v>
      </c>
      <c r="BF35" s="108"/>
      <c r="BG35" s="108"/>
      <c r="BH35" s="108"/>
      <c r="BI35" s="108"/>
      <c r="BJ35" s="108"/>
      <c r="BK35" s="108"/>
      <c r="BL35" s="108"/>
    </row>
    <row r="36" spans="1:64" s="27" customFormat="1" ht="20.85" customHeight="1">
      <c r="A36" s="94" t="s">
        <v>68</v>
      </c>
      <c r="B36" s="94"/>
      <c r="C36" s="94"/>
      <c r="D36" s="94"/>
      <c r="E36" s="94"/>
      <c r="F36" s="94"/>
      <c r="G36" s="94"/>
      <c r="H36" s="94"/>
      <c r="I36" s="58"/>
      <c r="J36" s="59"/>
      <c r="M36" s="61"/>
      <c r="N36" s="95">
        <v>266867</v>
      </c>
      <c r="O36" s="95"/>
      <c r="P36" s="95"/>
      <c r="Q36" s="95"/>
      <c r="R36" s="95">
        <v>261901</v>
      </c>
      <c r="S36" s="95"/>
      <c r="T36" s="95"/>
      <c r="U36" s="95"/>
      <c r="V36" s="96">
        <f>(R36-N36)/N36*100</f>
        <v>-1.8608520349087749</v>
      </c>
      <c r="W36" s="96"/>
      <c r="X36" s="96"/>
      <c r="Y36" s="96"/>
      <c r="Z36" s="96"/>
      <c r="AA36" s="96"/>
      <c r="AB36" s="96"/>
      <c r="AC36" s="96"/>
      <c r="AJ36" s="94" t="s">
        <v>68</v>
      </c>
      <c r="AK36" s="94"/>
      <c r="AL36" s="94"/>
      <c r="AM36" s="94"/>
      <c r="AN36" s="94"/>
      <c r="AO36" s="94"/>
      <c r="AP36" s="94"/>
      <c r="AQ36" s="94"/>
      <c r="AR36" s="58"/>
      <c r="AS36" s="59"/>
      <c r="AV36" s="61"/>
      <c r="AW36" s="127">
        <v>255496</v>
      </c>
      <c r="AX36" s="127"/>
      <c r="AY36" s="127"/>
      <c r="AZ36" s="127"/>
      <c r="BA36" s="95">
        <v>261901</v>
      </c>
      <c r="BB36" s="95"/>
      <c r="BC36" s="95"/>
      <c r="BD36" s="95"/>
      <c r="BE36" s="128">
        <f>(BA36-AW36)/AW36*100</f>
        <v>2.5068885618561541</v>
      </c>
      <c r="BF36" s="128"/>
      <c r="BG36" s="128"/>
      <c r="BH36" s="128"/>
      <c r="BI36" s="128"/>
      <c r="BJ36" s="128"/>
      <c r="BK36" s="128"/>
      <c r="BL36" s="128"/>
    </row>
    <row r="37" spans="1:64" ht="12" customHeight="1">
      <c r="M37" s="53"/>
      <c r="N37" s="97"/>
      <c r="O37" s="97"/>
      <c r="P37" s="97"/>
      <c r="Q37" s="97"/>
      <c r="R37" s="97"/>
      <c r="S37" s="97"/>
      <c r="T37" s="97"/>
      <c r="U37" s="97"/>
      <c r="V37" s="109"/>
      <c r="W37" s="109"/>
      <c r="X37" s="109"/>
      <c r="Y37" s="109"/>
      <c r="Z37" s="109"/>
      <c r="AA37" s="109"/>
      <c r="AB37" s="109"/>
      <c r="AC37" s="109"/>
      <c r="AV37" s="53"/>
      <c r="AW37" s="124"/>
      <c r="AX37" s="124"/>
      <c r="AY37" s="124"/>
      <c r="AZ37" s="124"/>
      <c r="BA37" s="97"/>
      <c r="BB37" s="97"/>
      <c r="BC37" s="97"/>
      <c r="BD37" s="97"/>
      <c r="BE37" s="129"/>
      <c r="BF37" s="129"/>
      <c r="BG37" s="129"/>
      <c r="BH37" s="129"/>
      <c r="BI37" s="129"/>
      <c r="BJ37" s="129"/>
      <c r="BK37" s="129"/>
      <c r="BL37" s="129"/>
    </row>
    <row r="38" spans="1:64" s="27" customFormat="1" ht="20.85" customHeight="1">
      <c r="B38" s="29" t="s">
        <v>69</v>
      </c>
      <c r="C38" s="85" t="s">
        <v>92</v>
      </c>
      <c r="D38" s="85"/>
      <c r="E38" s="85"/>
      <c r="F38" s="85"/>
      <c r="G38" s="85"/>
      <c r="H38" s="85"/>
      <c r="L38" s="21"/>
      <c r="M38" s="61"/>
      <c r="N38" s="110">
        <v>188905</v>
      </c>
      <c r="O38" s="110"/>
      <c r="P38" s="110"/>
      <c r="Q38" s="110"/>
      <c r="R38" s="110">
        <v>183729</v>
      </c>
      <c r="S38" s="110"/>
      <c r="T38" s="110"/>
      <c r="U38" s="110"/>
      <c r="V38" s="98">
        <f>(R38-N38)/N38*100</f>
        <v>-2.7400015880998385</v>
      </c>
      <c r="W38" s="98"/>
      <c r="X38" s="98"/>
      <c r="Y38" s="98"/>
      <c r="Z38" s="98"/>
      <c r="AA38" s="98"/>
      <c r="AB38" s="98"/>
      <c r="AC38" s="98"/>
      <c r="AK38" s="29" t="s">
        <v>69</v>
      </c>
      <c r="AL38" s="85" t="s">
        <v>92</v>
      </c>
      <c r="AM38" s="85"/>
      <c r="AN38" s="85"/>
      <c r="AO38" s="85"/>
      <c r="AP38" s="85"/>
      <c r="AQ38" s="85"/>
      <c r="AU38" s="21"/>
      <c r="AV38" s="61"/>
      <c r="AW38" s="126">
        <v>181923</v>
      </c>
      <c r="AX38" s="126"/>
      <c r="AY38" s="126"/>
      <c r="AZ38" s="126"/>
      <c r="BA38" s="110">
        <v>183729</v>
      </c>
      <c r="BB38" s="110"/>
      <c r="BC38" s="110"/>
      <c r="BD38" s="110"/>
      <c r="BE38" s="125">
        <f>(BA38-AW38)/AW38*100</f>
        <v>0.99272769248528214</v>
      </c>
      <c r="BF38" s="125"/>
      <c r="BG38" s="125"/>
      <c r="BH38" s="125"/>
      <c r="BI38" s="125"/>
      <c r="BJ38" s="125"/>
      <c r="BK38" s="125"/>
      <c r="BL38" s="125"/>
    </row>
    <row r="39" spans="1:64" ht="20.85" customHeight="1">
      <c r="B39" s="17"/>
      <c r="C39" s="119" t="s">
        <v>93</v>
      </c>
      <c r="D39" s="119"/>
      <c r="E39" s="80" t="s">
        <v>94</v>
      </c>
      <c r="F39" s="80"/>
      <c r="G39" s="80"/>
      <c r="H39" s="80"/>
      <c r="I39" s="80"/>
      <c r="J39" s="80"/>
      <c r="K39" s="80"/>
      <c r="L39" s="80"/>
      <c r="M39" s="53"/>
      <c r="N39" s="97">
        <v>162223</v>
      </c>
      <c r="O39" s="97"/>
      <c r="P39" s="97"/>
      <c r="Q39" s="97"/>
      <c r="R39" s="97">
        <v>156100</v>
      </c>
      <c r="S39" s="97"/>
      <c r="T39" s="97"/>
      <c r="U39" s="97"/>
      <c r="V39" s="109">
        <f>(R39-N39)/N39*100</f>
        <v>-3.774433958193351</v>
      </c>
      <c r="W39" s="109"/>
      <c r="X39" s="109"/>
      <c r="Y39" s="109"/>
      <c r="Z39" s="109"/>
      <c r="AA39" s="109"/>
      <c r="AB39" s="109"/>
      <c r="AC39" s="109"/>
      <c r="AK39" s="17"/>
      <c r="AL39" s="119" t="s">
        <v>93</v>
      </c>
      <c r="AM39" s="119"/>
      <c r="AN39" s="80" t="s">
        <v>94</v>
      </c>
      <c r="AO39" s="80"/>
      <c r="AP39" s="80"/>
      <c r="AQ39" s="80"/>
      <c r="AR39" s="80"/>
      <c r="AS39" s="80"/>
      <c r="AT39" s="80"/>
      <c r="AU39" s="80"/>
      <c r="AV39" s="53"/>
      <c r="AW39" s="124">
        <v>154805</v>
      </c>
      <c r="AX39" s="124"/>
      <c r="AY39" s="124"/>
      <c r="AZ39" s="124"/>
      <c r="BA39" s="97">
        <v>156100</v>
      </c>
      <c r="BB39" s="97"/>
      <c r="BC39" s="97"/>
      <c r="BD39" s="97"/>
      <c r="BE39" s="129">
        <f>(BA39-AW39)/AW39*100</f>
        <v>0.83653628758761023</v>
      </c>
      <c r="BF39" s="129"/>
      <c r="BG39" s="129"/>
      <c r="BH39" s="129"/>
      <c r="BI39" s="129"/>
      <c r="BJ39" s="129"/>
      <c r="BK39" s="129"/>
      <c r="BL39" s="129"/>
    </row>
    <row r="40" spans="1:64" ht="20.85" customHeight="1">
      <c r="B40" s="17"/>
      <c r="C40" s="119" t="s">
        <v>95</v>
      </c>
      <c r="D40" s="119"/>
      <c r="E40" s="80" t="s">
        <v>96</v>
      </c>
      <c r="F40" s="80"/>
      <c r="G40" s="80"/>
      <c r="H40" s="80"/>
      <c r="I40" s="80"/>
      <c r="J40" s="80"/>
      <c r="K40" s="80"/>
      <c r="L40" s="80"/>
      <c r="M40" s="53"/>
      <c r="N40" s="97">
        <v>19966</v>
      </c>
      <c r="O40" s="97"/>
      <c r="P40" s="97"/>
      <c r="Q40" s="97"/>
      <c r="R40" s="97">
        <v>20888</v>
      </c>
      <c r="S40" s="97"/>
      <c r="T40" s="97"/>
      <c r="U40" s="97"/>
      <c r="V40" s="109">
        <f>(R40-N40)/N40*100</f>
        <v>4.6178503455874989</v>
      </c>
      <c r="W40" s="109"/>
      <c r="X40" s="109"/>
      <c r="Y40" s="109"/>
      <c r="Z40" s="109"/>
      <c r="AA40" s="109"/>
      <c r="AB40" s="109"/>
      <c r="AC40" s="109"/>
      <c r="AK40" s="17"/>
      <c r="AL40" s="119" t="s">
        <v>95</v>
      </c>
      <c r="AM40" s="119"/>
      <c r="AN40" s="80" t="s">
        <v>96</v>
      </c>
      <c r="AO40" s="80"/>
      <c r="AP40" s="80"/>
      <c r="AQ40" s="80"/>
      <c r="AR40" s="80"/>
      <c r="AS40" s="80"/>
      <c r="AT40" s="80"/>
      <c r="AU40" s="80"/>
      <c r="AV40" s="53"/>
      <c r="AW40" s="124">
        <v>20054</v>
      </c>
      <c r="AX40" s="124"/>
      <c r="AY40" s="124"/>
      <c r="AZ40" s="124"/>
      <c r="BA40" s="97">
        <v>20888</v>
      </c>
      <c r="BB40" s="97"/>
      <c r="BC40" s="97"/>
      <c r="BD40" s="97"/>
      <c r="BE40" s="129">
        <f>(BA40-AW40)/AW40*100</f>
        <v>4.1587713174429037</v>
      </c>
      <c r="BF40" s="129"/>
      <c r="BG40" s="129"/>
      <c r="BH40" s="129"/>
      <c r="BI40" s="129"/>
      <c r="BJ40" s="129"/>
      <c r="BK40" s="129"/>
      <c r="BL40" s="129"/>
    </row>
    <row r="41" spans="1:64" ht="20.85" customHeight="1">
      <c r="B41" s="17"/>
      <c r="C41" s="119" t="s">
        <v>97</v>
      </c>
      <c r="D41" s="119"/>
      <c r="E41" s="80" t="s">
        <v>98</v>
      </c>
      <c r="F41" s="80"/>
      <c r="G41" s="80"/>
      <c r="H41" s="80"/>
      <c r="I41" s="80"/>
      <c r="J41" s="80"/>
      <c r="K41" s="80"/>
      <c r="L41" s="80"/>
      <c r="M41" s="53"/>
      <c r="N41" s="97">
        <v>6716</v>
      </c>
      <c r="O41" s="97"/>
      <c r="P41" s="97"/>
      <c r="Q41" s="97"/>
      <c r="R41" s="97">
        <v>6742</v>
      </c>
      <c r="S41" s="97"/>
      <c r="T41" s="97"/>
      <c r="U41" s="97"/>
      <c r="V41" s="109">
        <f>(R41-N41)/N41*100</f>
        <v>0.38713519952352593</v>
      </c>
      <c r="W41" s="109"/>
      <c r="X41" s="109"/>
      <c r="Y41" s="109"/>
      <c r="Z41" s="109"/>
      <c r="AA41" s="109"/>
      <c r="AB41" s="109"/>
      <c r="AC41" s="109"/>
      <c r="AK41" s="17"/>
      <c r="AL41" s="119" t="s">
        <v>97</v>
      </c>
      <c r="AM41" s="119"/>
      <c r="AN41" s="80" t="s">
        <v>98</v>
      </c>
      <c r="AO41" s="80"/>
      <c r="AP41" s="80"/>
      <c r="AQ41" s="80"/>
      <c r="AR41" s="80"/>
      <c r="AS41" s="80"/>
      <c r="AT41" s="80"/>
      <c r="AU41" s="80"/>
      <c r="AV41" s="53"/>
      <c r="AW41" s="124">
        <v>7064</v>
      </c>
      <c r="AX41" s="124"/>
      <c r="AY41" s="124"/>
      <c r="AZ41" s="124"/>
      <c r="BA41" s="97">
        <v>6742</v>
      </c>
      <c r="BB41" s="97"/>
      <c r="BC41" s="97"/>
      <c r="BD41" s="97"/>
      <c r="BE41" s="129">
        <f>(BA41-AW41)/AW41*100</f>
        <v>-4.5583238958097398</v>
      </c>
      <c r="BF41" s="129"/>
      <c r="BG41" s="129"/>
      <c r="BH41" s="129"/>
      <c r="BI41" s="129"/>
      <c r="BJ41" s="129"/>
      <c r="BK41" s="129"/>
      <c r="BL41" s="129"/>
    </row>
    <row r="42" spans="1:64" ht="10.5" customHeight="1">
      <c r="B42" s="17"/>
      <c r="C42" s="17"/>
      <c r="L42" s="51"/>
      <c r="M42" s="53"/>
      <c r="N42" s="97"/>
      <c r="O42" s="97"/>
      <c r="P42" s="97"/>
      <c r="Q42" s="97"/>
      <c r="R42" s="97"/>
      <c r="S42" s="97"/>
      <c r="T42" s="97"/>
      <c r="U42" s="97"/>
      <c r="V42" s="109"/>
      <c r="W42" s="109"/>
      <c r="X42" s="109"/>
      <c r="Y42" s="109"/>
      <c r="Z42" s="109"/>
      <c r="AA42" s="109"/>
      <c r="AB42" s="109"/>
      <c r="AC42" s="109"/>
      <c r="AK42" s="17"/>
      <c r="AL42" s="17"/>
      <c r="AU42" s="51"/>
      <c r="AV42" s="53"/>
      <c r="AW42" s="124"/>
      <c r="AX42" s="124"/>
      <c r="AY42" s="124"/>
      <c r="AZ42" s="124"/>
      <c r="BA42" s="97"/>
      <c r="BB42" s="97"/>
      <c r="BC42" s="97"/>
      <c r="BD42" s="97"/>
      <c r="BE42" s="129"/>
      <c r="BF42" s="129"/>
      <c r="BG42" s="129"/>
      <c r="BH42" s="129"/>
      <c r="BI42" s="129"/>
      <c r="BJ42" s="129"/>
      <c r="BK42" s="129"/>
      <c r="BL42" s="129"/>
    </row>
    <row r="43" spans="1:64" s="27" customFormat="1" ht="20.85" customHeight="1">
      <c r="B43" s="29" t="s">
        <v>70</v>
      </c>
      <c r="C43" s="85" t="s">
        <v>99</v>
      </c>
      <c r="D43" s="85"/>
      <c r="E43" s="85"/>
      <c r="F43" s="85"/>
      <c r="G43" s="85"/>
      <c r="H43" s="85"/>
      <c r="L43" s="21"/>
      <c r="M43" s="61"/>
      <c r="N43" s="110">
        <v>12454</v>
      </c>
      <c r="O43" s="110"/>
      <c r="P43" s="110"/>
      <c r="Q43" s="110"/>
      <c r="R43" s="110">
        <v>10022</v>
      </c>
      <c r="S43" s="110"/>
      <c r="T43" s="110"/>
      <c r="U43" s="110"/>
      <c r="V43" s="98">
        <f>(R43-N43)/N43*100</f>
        <v>-19.527862534125582</v>
      </c>
      <c r="W43" s="98"/>
      <c r="X43" s="98"/>
      <c r="Y43" s="98"/>
      <c r="Z43" s="98"/>
      <c r="AA43" s="98"/>
      <c r="AB43" s="98"/>
      <c r="AC43" s="98"/>
      <c r="AK43" s="29" t="s">
        <v>70</v>
      </c>
      <c r="AL43" s="85" t="s">
        <v>99</v>
      </c>
      <c r="AM43" s="85"/>
      <c r="AN43" s="85"/>
      <c r="AO43" s="85"/>
      <c r="AP43" s="85"/>
      <c r="AQ43" s="85"/>
      <c r="AU43" s="21"/>
      <c r="AV43" s="61"/>
      <c r="AW43" s="126">
        <v>10898</v>
      </c>
      <c r="AX43" s="126"/>
      <c r="AY43" s="126"/>
      <c r="AZ43" s="126"/>
      <c r="BA43" s="110">
        <v>10022</v>
      </c>
      <c r="BB43" s="110"/>
      <c r="BC43" s="110"/>
      <c r="BD43" s="110"/>
      <c r="BE43" s="125">
        <f>(BA43-AW43)/AW43*100</f>
        <v>-8.0381721416773715</v>
      </c>
      <c r="BF43" s="125"/>
      <c r="BG43" s="125"/>
      <c r="BH43" s="125"/>
      <c r="BI43" s="125"/>
      <c r="BJ43" s="125"/>
      <c r="BK43" s="125"/>
      <c r="BL43" s="125"/>
    </row>
    <row r="44" spans="1:64" ht="20.85" customHeight="1">
      <c r="B44" s="17"/>
      <c r="C44" s="119" t="s">
        <v>93</v>
      </c>
      <c r="D44" s="119"/>
      <c r="E44" s="80" t="s">
        <v>100</v>
      </c>
      <c r="F44" s="80"/>
      <c r="G44" s="80"/>
      <c r="H44" s="80"/>
      <c r="I44" s="80"/>
      <c r="J44" s="2" t="s">
        <v>101</v>
      </c>
      <c r="K44" s="120" t="s">
        <v>102</v>
      </c>
      <c r="L44" s="120"/>
      <c r="M44" s="53"/>
      <c r="N44" s="97">
        <v>4893</v>
      </c>
      <c r="O44" s="97"/>
      <c r="P44" s="97"/>
      <c r="Q44" s="97"/>
      <c r="R44" s="97">
        <v>2677</v>
      </c>
      <c r="S44" s="97"/>
      <c r="T44" s="97"/>
      <c r="U44" s="97"/>
      <c r="V44" s="109">
        <f t="shared" ref="V44:V49" si="2">(R44-N44)/N44*100</f>
        <v>-45.289188636828122</v>
      </c>
      <c r="W44" s="109"/>
      <c r="X44" s="109"/>
      <c r="Y44" s="109"/>
      <c r="Z44" s="109"/>
      <c r="AA44" s="109"/>
      <c r="AB44" s="109"/>
      <c r="AC44" s="109"/>
      <c r="AK44" s="17"/>
      <c r="AL44" s="119" t="s">
        <v>93</v>
      </c>
      <c r="AM44" s="119"/>
      <c r="AN44" s="80" t="s">
        <v>100</v>
      </c>
      <c r="AO44" s="80"/>
      <c r="AP44" s="80"/>
      <c r="AQ44" s="80"/>
      <c r="AR44" s="80"/>
      <c r="AS44" s="2" t="s">
        <v>101</v>
      </c>
      <c r="AT44" s="120" t="s">
        <v>102</v>
      </c>
      <c r="AU44" s="120"/>
      <c r="AV44" s="53"/>
      <c r="AW44" s="124">
        <v>2909</v>
      </c>
      <c r="AX44" s="124"/>
      <c r="AY44" s="124"/>
      <c r="AZ44" s="124"/>
      <c r="BA44" s="97">
        <v>2677</v>
      </c>
      <c r="BB44" s="97"/>
      <c r="BC44" s="97"/>
      <c r="BD44" s="97"/>
      <c r="BE44" s="129">
        <f t="shared" ref="BE44:BE49" si="3">(BA44-AW44)/AW44*100</f>
        <v>-7.9752492265383292</v>
      </c>
      <c r="BF44" s="129"/>
      <c r="BG44" s="129"/>
      <c r="BH44" s="129"/>
      <c r="BI44" s="129"/>
      <c r="BJ44" s="129"/>
      <c r="BK44" s="129"/>
      <c r="BL44" s="129"/>
    </row>
    <row r="45" spans="1:64" ht="20.85" customHeight="1">
      <c r="B45" s="17"/>
      <c r="C45" s="17"/>
      <c r="J45" s="2" t="s">
        <v>103</v>
      </c>
      <c r="K45" s="120" t="s">
        <v>104</v>
      </c>
      <c r="L45" s="120"/>
      <c r="M45" s="53"/>
      <c r="N45" s="97">
        <v>4473</v>
      </c>
      <c r="O45" s="97"/>
      <c r="P45" s="97"/>
      <c r="Q45" s="97"/>
      <c r="R45" s="97">
        <v>4763</v>
      </c>
      <c r="S45" s="97"/>
      <c r="T45" s="97"/>
      <c r="U45" s="97"/>
      <c r="V45" s="109">
        <f t="shared" si="2"/>
        <v>6.4833445115135255</v>
      </c>
      <c r="W45" s="109"/>
      <c r="X45" s="109"/>
      <c r="Y45" s="109"/>
      <c r="Z45" s="109"/>
      <c r="AA45" s="109"/>
      <c r="AB45" s="109"/>
      <c r="AC45" s="109"/>
      <c r="AK45" s="17"/>
      <c r="AL45" s="17"/>
      <c r="AS45" s="2" t="s">
        <v>103</v>
      </c>
      <c r="AT45" s="120" t="s">
        <v>104</v>
      </c>
      <c r="AU45" s="120"/>
      <c r="AV45" s="53"/>
      <c r="AW45" s="124">
        <v>4537</v>
      </c>
      <c r="AX45" s="124"/>
      <c r="AY45" s="124"/>
      <c r="AZ45" s="124"/>
      <c r="BA45" s="97">
        <v>4763</v>
      </c>
      <c r="BB45" s="97"/>
      <c r="BC45" s="97"/>
      <c r="BD45" s="97"/>
      <c r="BE45" s="129">
        <f t="shared" si="3"/>
        <v>4.9812651531849239</v>
      </c>
      <c r="BF45" s="129"/>
      <c r="BG45" s="129"/>
      <c r="BH45" s="129"/>
      <c r="BI45" s="129"/>
      <c r="BJ45" s="129"/>
      <c r="BK45" s="129"/>
      <c r="BL45" s="129"/>
    </row>
    <row r="46" spans="1:64" ht="20.85" customHeight="1">
      <c r="B46" s="17"/>
      <c r="C46" s="119" t="s">
        <v>95</v>
      </c>
      <c r="D46" s="119"/>
      <c r="E46" s="117" t="s">
        <v>105</v>
      </c>
      <c r="F46" s="117"/>
      <c r="G46" s="117"/>
      <c r="H46" s="117"/>
      <c r="I46" s="117"/>
      <c r="J46" s="2" t="s">
        <v>101</v>
      </c>
      <c r="K46" s="120" t="s">
        <v>102</v>
      </c>
      <c r="L46" s="120"/>
      <c r="M46" s="53"/>
      <c r="N46" s="97">
        <v>527</v>
      </c>
      <c r="O46" s="97"/>
      <c r="P46" s="97"/>
      <c r="Q46" s="97"/>
      <c r="R46" s="97">
        <v>539</v>
      </c>
      <c r="S46" s="97"/>
      <c r="T46" s="97"/>
      <c r="U46" s="97"/>
      <c r="V46" s="109">
        <f t="shared" si="2"/>
        <v>2.2770398481973433</v>
      </c>
      <c r="W46" s="109"/>
      <c r="X46" s="109"/>
      <c r="Y46" s="109"/>
      <c r="Z46" s="109"/>
      <c r="AA46" s="109"/>
      <c r="AB46" s="109"/>
      <c r="AC46" s="109"/>
      <c r="AK46" s="17"/>
      <c r="AL46" s="119" t="s">
        <v>95</v>
      </c>
      <c r="AM46" s="119"/>
      <c r="AN46" s="117" t="s">
        <v>105</v>
      </c>
      <c r="AO46" s="117"/>
      <c r="AP46" s="117"/>
      <c r="AQ46" s="117"/>
      <c r="AR46" s="117"/>
      <c r="AS46" s="2" t="s">
        <v>101</v>
      </c>
      <c r="AT46" s="120" t="s">
        <v>102</v>
      </c>
      <c r="AU46" s="120"/>
      <c r="AV46" s="53"/>
      <c r="AW46" s="124">
        <v>569</v>
      </c>
      <c r="AX46" s="124"/>
      <c r="AY46" s="124"/>
      <c r="AZ46" s="124"/>
      <c r="BA46" s="97">
        <v>539</v>
      </c>
      <c r="BB46" s="97"/>
      <c r="BC46" s="97"/>
      <c r="BD46" s="97"/>
      <c r="BE46" s="129">
        <f t="shared" si="3"/>
        <v>-5.272407732864675</v>
      </c>
      <c r="BF46" s="129"/>
      <c r="BG46" s="129"/>
      <c r="BH46" s="129"/>
      <c r="BI46" s="129"/>
      <c r="BJ46" s="129"/>
      <c r="BK46" s="129"/>
      <c r="BL46" s="129"/>
    </row>
    <row r="47" spans="1:64" ht="20.85" customHeight="1">
      <c r="B47" s="17"/>
      <c r="C47" s="17"/>
      <c r="E47" s="121" t="s">
        <v>106</v>
      </c>
      <c r="F47" s="121"/>
      <c r="G47" s="121"/>
      <c r="H47" s="121"/>
      <c r="I47" s="121"/>
      <c r="J47" s="2" t="s">
        <v>103</v>
      </c>
      <c r="K47" s="120" t="s">
        <v>104</v>
      </c>
      <c r="L47" s="120"/>
      <c r="M47" s="53"/>
      <c r="N47" s="97">
        <v>-103</v>
      </c>
      <c r="O47" s="97"/>
      <c r="P47" s="97"/>
      <c r="Q47" s="97"/>
      <c r="R47" s="97">
        <v>-115</v>
      </c>
      <c r="S47" s="97"/>
      <c r="T47" s="97"/>
      <c r="U47" s="97"/>
      <c r="V47" s="109">
        <f t="shared" si="2"/>
        <v>11.650485436893204</v>
      </c>
      <c r="W47" s="109"/>
      <c r="X47" s="109"/>
      <c r="Y47" s="109"/>
      <c r="Z47" s="109"/>
      <c r="AA47" s="109"/>
      <c r="AB47" s="109"/>
      <c r="AC47" s="109"/>
      <c r="AK47" s="17"/>
      <c r="AL47" s="17"/>
      <c r="AN47" s="121" t="s">
        <v>106</v>
      </c>
      <c r="AO47" s="121"/>
      <c r="AP47" s="121"/>
      <c r="AQ47" s="121"/>
      <c r="AR47" s="121"/>
      <c r="AS47" s="2" t="s">
        <v>103</v>
      </c>
      <c r="AT47" s="120" t="s">
        <v>104</v>
      </c>
      <c r="AU47" s="120"/>
      <c r="AV47" s="53"/>
      <c r="AW47" s="124">
        <v>-88</v>
      </c>
      <c r="AX47" s="124"/>
      <c r="AY47" s="124"/>
      <c r="AZ47" s="124"/>
      <c r="BA47" s="97">
        <v>-115</v>
      </c>
      <c r="BB47" s="97"/>
      <c r="BC47" s="97"/>
      <c r="BD47" s="97"/>
      <c r="BE47" s="129">
        <f t="shared" si="3"/>
        <v>30.681818181818183</v>
      </c>
      <c r="BF47" s="129"/>
      <c r="BG47" s="129"/>
      <c r="BH47" s="129"/>
      <c r="BI47" s="129"/>
      <c r="BJ47" s="129"/>
      <c r="BK47" s="129"/>
      <c r="BL47" s="129"/>
    </row>
    <row r="48" spans="1:64" ht="20.85" customHeight="1">
      <c r="B48" s="17"/>
      <c r="C48" s="119" t="s">
        <v>97</v>
      </c>
      <c r="D48" s="119"/>
      <c r="E48" s="80" t="s">
        <v>107</v>
      </c>
      <c r="F48" s="80"/>
      <c r="G48" s="80"/>
      <c r="H48" s="80"/>
      <c r="I48" s="80"/>
      <c r="J48" s="2" t="s">
        <v>101</v>
      </c>
      <c r="K48" s="120" t="s">
        <v>102</v>
      </c>
      <c r="L48" s="120"/>
      <c r="M48" s="53"/>
      <c r="N48" s="97">
        <v>12574</v>
      </c>
      <c r="O48" s="97"/>
      <c r="P48" s="97"/>
      <c r="Q48" s="97"/>
      <c r="R48" s="97">
        <v>12527</v>
      </c>
      <c r="S48" s="97"/>
      <c r="T48" s="97"/>
      <c r="U48" s="97"/>
      <c r="V48" s="109">
        <f t="shared" si="2"/>
        <v>-0.37378717989502147</v>
      </c>
      <c r="W48" s="109"/>
      <c r="X48" s="109"/>
      <c r="Y48" s="109"/>
      <c r="Z48" s="109"/>
      <c r="AA48" s="109"/>
      <c r="AB48" s="109"/>
      <c r="AC48" s="109"/>
      <c r="AK48" s="17"/>
      <c r="AL48" s="119" t="s">
        <v>97</v>
      </c>
      <c r="AM48" s="119"/>
      <c r="AN48" s="80" t="s">
        <v>107</v>
      </c>
      <c r="AO48" s="80"/>
      <c r="AP48" s="80"/>
      <c r="AQ48" s="80"/>
      <c r="AR48" s="80"/>
      <c r="AS48" s="2" t="s">
        <v>101</v>
      </c>
      <c r="AT48" s="120" t="s">
        <v>102</v>
      </c>
      <c r="AU48" s="120"/>
      <c r="AV48" s="53"/>
      <c r="AW48" s="124">
        <v>12954</v>
      </c>
      <c r="AX48" s="124"/>
      <c r="AY48" s="124"/>
      <c r="AZ48" s="124"/>
      <c r="BA48" s="97">
        <v>12527</v>
      </c>
      <c r="BB48" s="97"/>
      <c r="BC48" s="97"/>
      <c r="BD48" s="97"/>
      <c r="BE48" s="129">
        <f t="shared" si="3"/>
        <v>-3.2962791415778909</v>
      </c>
      <c r="BF48" s="129"/>
      <c r="BG48" s="129"/>
      <c r="BH48" s="129"/>
      <c r="BI48" s="129"/>
      <c r="BJ48" s="129"/>
      <c r="BK48" s="129"/>
      <c r="BL48" s="129"/>
    </row>
    <row r="49" spans="1:64" ht="20.85" customHeight="1">
      <c r="B49" s="17"/>
      <c r="C49" s="17"/>
      <c r="J49" s="2" t="s">
        <v>103</v>
      </c>
      <c r="K49" s="120" t="s">
        <v>104</v>
      </c>
      <c r="L49" s="120"/>
      <c r="M49" s="53"/>
      <c r="N49" s="97">
        <v>1170</v>
      </c>
      <c r="O49" s="97"/>
      <c r="P49" s="97"/>
      <c r="Q49" s="97"/>
      <c r="R49" s="97">
        <v>1072</v>
      </c>
      <c r="S49" s="97"/>
      <c r="T49" s="97"/>
      <c r="U49" s="97"/>
      <c r="V49" s="109">
        <f t="shared" si="2"/>
        <v>-8.3760683760683747</v>
      </c>
      <c r="W49" s="109"/>
      <c r="X49" s="109"/>
      <c r="Y49" s="109"/>
      <c r="Z49" s="109"/>
      <c r="AA49" s="109"/>
      <c r="AB49" s="109"/>
      <c r="AC49" s="109"/>
      <c r="AK49" s="17"/>
      <c r="AL49" s="17"/>
      <c r="AS49" s="2" t="s">
        <v>103</v>
      </c>
      <c r="AT49" s="120" t="s">
        <v>104</v>
      </c>
      <c r="AU49" s="120"/>
      <c r="AV49" s="53"/>
      <c r="AW49" s="124">
        <v>1086</v>
      </c>
      <c r="AX49" s="124"/>
      <c r="AY49" s="124"/>
      <c r="AZ49" s="124"/>
      <c r="BA49" s="97">
        <v>1072</v>
      </c>
      <c r="BB49" s="97"/>
      <c r="BC49" s="97"/>
      <c r="BD49" s="97"/>
      <c r="BE49" s="129">
        <f t="shared" si="3"/>
        <v>-1.2891344383057091</v>
      </c>
      <c r="BF49" s="129"/>
      <c r="BG49" s="129"/>
      <c r="BH49" s="129"/>
      <c r="BI49" s="129"/>
      <c r="BJ49" s="129"/>
      <c r="BK49" s="129"/>
      <c r="BL49" s="129"/>
    </row>
    <row r="50" spans="1:64" ht="9.75" customHeight="1">
      <c r="B50" s="17"/>
      <c r="C50" s="17"/>
      <c r="L50" s="51"/>
      <c r="M50" s="53"/>
      <c r="N50" s="97"/>
      <c r="O50" s="97"/>
      <c r="P50" s="97"/>
      <c r="Q50" s="97"/>
      <c r="R50" s="97"/>
      <c r="S50" s="97"/>
      <c r="T50" s="97"/>
      <c r="U50" s="97"/>
      <c r="V50" s="109"/>
      <c r="W50" s="109"/>
      <c r="X50" s="109"/>
      <c r="Y50" s="109"/>
      <c r="Z50" s="109"/>
      <c r="AA50" s="109"/>
      <c r="AB50" s="109"/>
      <c r="AC50" s="109"/>
      <c r="AK50" s="17"/>
      <c r="AL50" s="17"/>
      <c r="AU50" s="51"/>
      <c r="AV50" s="53"/>
      <c r="AW50" s="124"/>
      <c r="AX50" s="124"/>
      <c r="AY50" s="124"/>
      <c r="AZ50" s="124"/>
      <c r="BA50" s="97"/>
      <c r="BB50" s="97"/>
      <c r="BC50" s="97"/>
      <c r="BD50" s="97"/>
      <c r="BE50" s="129"/>
      <c r="BF50" s="129"/>
      <c r="BG50" s="129"/>
      <c r="BH50" s="129"/>
      <c r="BI50" s="129"/>
      <c r="BJ50" s="129"/>
      <c r="BK50" s="129"/>
      <c r="BL50" s="129"/>
    </row>
    <row r="51" spans="1:64" s="27" customFormat="1" ht="20.85" customHeight="1">
      <c r="B51" s="29" t="s">
        <v>71</v>
      </c>
      <c r="C51" s="85" t="s">
        <v>108</v>
      </c>
      <c r="D51" s="85"/>
      <c r="E51" s="85"/>
      <c r="F51" s="85"/>
      <c r="G51" s="85"/>
      <c r="H51" s="85"/>
      <c r="L51" s="21"/>
      <c r="M51" s="61"/>
      <c r="N51" s="110">
        <v>65508</v>
      </c>
      <c r="O51" s="110"/>
      <c r="P51" s="110"/>
      <c r="Q51" s="110"/>
      <c r="R51" s="110">
        <v>68149</v>
      </c>
      <c r="S51" s="110"/>
      <c r="T51" s="110"/>
      <c r="U51" s="110"/>
      <c r="V51" s="98">
        <f>(R51-N51)/N51*100</f>
        <v>4.0315686633693595</v>
      </c>
      <c r="W51" s="98"/>
      <c r="X51" s="98"/>
      <c r="Y51" s="98"/>
      <c r="Z51" s="98"/>
      <c r="AA51" s="98"/>
      <c r="AB51" s="98"/>
      <c r="AC51" s="98"/>
      <c r="AK51" s="29" t="s">
        <v>71</v>
      </c>
      <c r="AL51" s="85" t="s">
        <v>108</v>
      </c>
      <c r="AM51" s="85"/>
      <c r="AN51" s="85"/>
      <c r="AO51" s="85"/>
      <c r="AP51" s="85"/>
      <c r="AQ51" s="85"/>
      <c r="AU51" s="21"/>
      <c r="AV51" s="61"/>
      <c r="AW51" s="126">
        <v>62675</v>
      </c>
      <c r="AX51" s="126"/>
      <c r="AY51" s="126"/>
      <c r="AZ51" s="126"/>
      <c r="BA51" s="110">
        <v>68149</v>
      </c>
      <c r="BB51" s="110"/>
      <c r="BC51" s="110"/>
      <c r="BD51" s="110"/>
      <c r="BE51" s="125">
        <f>(BA51-AW51)/AW51*100</f>
        <v>8.7339449541284413</v>
      </c>
      <c r="BF51" s="125"/>
      <c r="BG51" s="125"/>
      <c r="BH51" s="125"/>
      <c r="BI51" s="125"/>
      <c r="BJ51" s="125"/>
      <c r="BK51" s="125"/>
      <c r="BL51" s="125"/>
    </row>
    <row r="52" spans="1:64" ht="20.85" customHeight="1">
      <c r="B52" s="17"/>
      <c r="C52" s="119" t="s">
        <v>93</v>
      </c>
      <c r="D52" s="119"/>
      <c r="E52" s="80" t="s">
        <v>109</v>
      </c>
      <c r="F52" s="80"/>
      <c r="G52" s="80"/>
      <c r="H52" s="80"/>
      <c r="I52" s="80"/>
      <c r="J52" s="80"/>
      <c r="K52" s="80"/>
      <c r="L52" s="51"/>
      <c r="M52" s="53"/>
      <c r="N52" s="97">
        <v>43333</v>
      </c>
      <c r="O52" s="97"/>
      <c r="P52" s="97"/>
      <c r="Q52" s="97"/>
      <c r="R52" s="97">
        <v>41670</v>
      </c>
      <c r="S52" s="97"/>
      <c r="T52" s="97"/>
      <c r="U52" s="97"/>
      <c r="V52" s="109">
        <f t="shared" ref="V52:V57" si="4">(R52-N52)/N52*100</f>
        <v>-3.8377218286294505</v>
      </c>
      <c r="W52" s="109"/>
      <c r="X52" s="109"/>
      <c r="Y52" s="109"/>
      <c r="Z52" s="109"/>
      <c r="AA52" s="109"/>
      <c r="AB52" s="109"/>
      <c r="AC52" s="109"/>
      <c r="AK52" s="17"/>
      <c r="AL52" s="119" t="s">
        <v>93</v>
      </c>
      <c r="AM52" s="119"/>
      <c r="AN52" s="80" t="s">
        <v>109</v>
      </c>
      <c r="AO52" s="80"/>
      <c r="AP52" s="80"/>
      <c r="AQ52" s="80"/>
      <c r="AR52" s="80"/>
      <c r="AS52" s="80"/>
      <c r="AT52" s="80"/>
      <c r="AU52" s="51"/>
      <c r="AV52" s="53"/>
      <c r="AW52" s="124">
        <v>35312</v>
      </c>
      <c r="AX52" s="124"/>
      <c r="AY52" s="124"/>
      <c r="AZ52" s="124"/>
      <c r="BA52" s="97">
        <v>41670</v>
      </c>
      <c r="BB52" s="97"/>
      <c r="BC52" s="97"/>
      <c r="BD52" s="97"/>
      <c r="BE52" s="129">
        <f t="shared" ref="BE52:BE57" si="5">(BA52-AW52)/AW52*100</f>
        <v>18.005210693248756</v>
      </c>
      <c r="BF52" s="129"/>
      <c r="BG52" s="129"/>
      <c r="BH52" s="129"/>
      <c r="BI52" s="129"/>
      <c r="BJ52" s="129"/>
      <c r="BK52" s="129"/>
      <c r="BL52" s="129"/>
    </row>
    <row r="53" spans="1:64" ht="20.85" customHeight="1">
      <c r="B53" s="17"/>
      <c r="C53" s="119" t="s">
        <v>95</v>
      </c>
      <c r="D53" s="119"/>
      <c r="E53" s="80" t="s">
        <v>110</v>
      </c>
      <c r="F53" s="80"/>
      <c r="G53" s="80"/>
      <c r="H53" s="80"/>
      <c r="I53" s="80"/>
      <c r="J53" s="80"/>
      <c r="K53" s="80"/>
      <c r="L53" s="51"/>
      <c r="M53" s="53"/>
      <c r="N53" s="97">
        <v>-14</v>
      </c>
      <c r="O53" s="97"/>
      <c r="P53" s="97"/>
      <c r="Q53" s="97"/>
      <c r="R53" s="97">
        <v>68</v>
      </c>
      <c r="S53" s="97"/>
      <c r="T53" s="97"/>
      <c r="U53" s="97"/>
      <c r="V53" s="109">
        <f t="shared" si="4"/>
        <v>-585.71428571428567</v>
      </c>
      <c r="W53" s="109"/>
      <c r="X53" s="109"/>
      <c r="Y53" s="109"/>
      <c r="Z53" s="109"/>
      <c r="AA53" s="109"/>
      <c r="AB53" s="109"/>
      <c r="AC53" s="109"/>
      <c r="AK53" s="17"/>
      <c r="AL53" s="119" t="s">
        <v>95</v>
      </c>
      <c r="AM53" s="119"/>
      <c r="AN53" s="80" t="s">
        <v>110</v>
      </c>
      <c r="AO53" s="80"/>
      <c r="AP53" s="80"/>
      <c r="AQ53" s="80"/>
      <c r="AR53" s="80"/>
      <c r="AS53" s="80"/>
      <c r="AT53" s="80"/>
      <c r="AU53" s="51"/>
      <c r="AV53" s="53"/>
      <c r="AW53" s="124">
        <v>-87</v>
      </c>
      <c r="AX53" s="124"/>
      <c r="AY53" s="124"/>
      <c r="AZ53" s="124"/>
      <c r="BA53" s="97">
        <v>68</v>
      </c>
      <c r="BB53" s="97"/>
      <c r="BC53" s="97"/>
      <c r="BD53" s="97"/>
      <c r="BE53" s="129">
        <f t="shared" si="5"/>
        <v>-178.16091954022988</v>
      </c>
      <c r="BF53" s="129"/>
      <c r="BG53" s="129"/>
      <c r="BH53" s="129"/>
      <c r="BI53" s="129"/>
      <c r="BJ53" s="129"/>
      <c r="BK53" s="129"/>
      <c r="BL53" s="129"/>
    </row>
    <row r="54" spans="1:64" ht="20.85" customHeight="1">
      <c r="B54" s="17"/>
      <c r="C54" s="119" t="s">
        <v>97</v>
      </c>
      <c r="D54" s="119"/>
      <c r="E54" s="80" t="s">
        <v>111</v>
      </c>
      <c r="F54" s="80"/>
      <c r="G54" s="80"/>
      <c r="H54" s="80"/>
      <c r="I54" s="80"/>
      <c r="J54" s="80"/>
      <c r="K54" s="80"/>
      <c r="L54" s="51"/>
      <c r="M54" s="53"/>
      <c r="N54" s="97">
        <v>22189</v>
      </c>
      <c r="O54" s="97"/>
      <c r="P54" s="97"/>
      <c r="Q54" s="97"/>
      <c r="R54" s="97">
        <v>26411</v>
      </c>
      <c r="S54" s="97"/>
      <c r="T54" s="97"/>
      <c r="U54" s="97"/>
      <c r="V54" s="109">
        <f t="shared" si="4"/>
        <v>19.027446031817565</v>
      </c>
      <c r="W54" s="109"/>
      <c r="X54" s="109"/>
      <c r="Y54" s="109"/>
      <c r="Z54" s="109"/>
      <c r="AA54" s="109"/>
      <c r="AB54" s="109"/>
      <c r="AC54" s="109"/>
      <c r="AK54" s="17"/>
      <c r="AL54" s="119" t="s">
        <v>97</v>
      </c>
      <c r="AM54" s="119"/>
      <c r="AN54" s="80" t="s">
        <v>111</v>
      </c>
      <c r="AO54" s="80"/>
      <c r="AP54" s="80"/>
      <c r="AQ54" s="80"/>
      <c r="AR54" s="80"/>
      <c r="AS54" s="80"/>
      <c r="AT54" s="80"/>
      <c r="AU54" s="51"/>
      <c r="AV54" s="53"/>
      <c r="AW54" s="124">
        <v>27450</v>
      </c>
      <c r="AX54" s="124"/>
      <c r="AY54" s="124"/>
      <c r="AZ54" s="124"/>
      <c r="BA54" s="97">
        <v>26411</v>
      </c>
      <c r="BB54" s="97"/>
      <c r="BC54" s="97"/>
      <c r="BD54" s="97"/>
      <c r="BE54" s="129">
        <f t="shared" si="5"/>
        <v>-3.7850637522768666</v>
      </c>
      <c r="BF54" s="129"/>
      <c r="BG54" s="129"/>
      <c r="BH54" s="129"/>
      <c r="BI54" s="129"/>
      <c r="BJ54" s="129"/>
      <c r="BK54" s="129"/>
      <c r="BL54" s="129"/>
    </row>
    <row r="55" spans="1:64" ht="20.85" customHeight="1">
      <c r="B55" s="17"/>
      <c r="C55" s="17"/>
      <c r="D55" s="121" t="s">
        <v>112</v>
      </c>
      <c r="E55" s="121"/>
      <c r="F55" s="80" t="s">
        <v>113</v>
      </c>
      <c r="G55" s="80"/>
      <c r="H55" s="80"/>
      <c r="I55" s="80"/>
      <c r="J55" s="80"/>
      <c r="K55" s="80"/>
      <c r="L55" s="80"/>
      <c r="M55" s="53"/>
      <c r="N55" s="97">
        <v>452</v>
      </c>
      <c r="O55" s="97"/>
      <c r="P55" s="97"/>
      <c r="Q55" s="97"/>
      <c r="R55" s="97">
        <v>506</v>
      </c>
      <c r="S55" s="97"/>
      <c r="T55" s="97"/>
      <c r="U55" s="97"/>
      <c r="V55" s="109">
        <f t="shared" si="4"/>
        <v>11.946902654867257</v>
      </c>
      <c r="W55" s="109"/>
      <c r="X55" s="109"/>
      <c r="Y55" s="109"/>
      <c r="Z55" s="109"/>
      <c r="AA55" s="109"/>
      <c r="AB55" s="109"/>
      <c r="AC55" s="109"/>
      <c r="AK55" s="17"/>
      <c r="AL55" s="17"/>
      <c r="AM55" s="121" t="s">
        <v>112</v>
      </c>
      <c r="AN55" s="121"/>
      <c r="AO55" s="80" t="s">
        <v>113</v>
      </c>
      <c r="AP55" s="80"/>
      <c r="AQ55" s="80"/>
      <c r="AR55" s="80"/>
      <c r="AS55" s="80"/>
      <c r="AT55" s="80"/>
      <c r="AU55" s="80"/>
      <c r="AV55" s="53"/>
      <c r="AW55" s="124">
        <v>508</v>
      </c>
      <c r="AX55" s="124"/>
      <c r="AY55" s="124"/>
      <c r="AZ55" s="124"/>
      <c r="BA55" s="97">
        <v>506</v>
      </c>
      <c r="BB55" s="97"/>
      <c r="BC55" s="97"/>
      <c r="BD55" s="97"/>
      <c r="BE55" s="129">
        <f t="shared" si="5"/>
        <v>-0.39370078740157477</v>
      </c>
      <c r="BF55" s="129"/>
      <c r="BG55" s="129"/>
      <c r="BH55" s="129"/>
      <c r="BI55" s="129"/>
      <c r="BJ55" s="129"/>
      <c r="BK55" s="129"/>
      <c r="BL55" s="129"/>
    </row>
    <row r="56" spans="1:64" ht="20.85" customHeight="1">
      <c r="B56" s="17"/>
      <c r="C56" s="17"/>
      <c r="D56" s="121" t="s">
        <v>114</v>
      </c>
      <c r="E56" s="121"/>
      <c r="F56" s="80" t="s">
        <v>115</v>
      </c>
      <c r="G56" s="80"/>
      <c r="H56" s="80"/>
      <c r="I56" s="80"/>
      <c r="J56" s="80"/>
      <c r="K56" s="80"/>
      <c r="L56" s="80"/>
      <c r="M56" s="53"/>
      <c r="N56" s="97">
        <v>5537</v>
      </c>
      <c r="O56" s="97"/>
      <c r="P56" s="97"/>
      <c r="Q56" s="97"/>
      <c r="R56" s="97">
        <v>7750</v>
      </c>
      <c r="S56" s="97"/>
      <c r="T56" s="97"/>
      <c r="U56" s="97"/>
      <c r="V56" s="109">
        <f t="shared" si="4"/>
        <v>39.967491421347304</v>
      </c>
      <c r="W56" s="109"/>
      <c r="X56" s="109"/>
      <c r="Y56" s="109"/>
      <c r="Z56" s="109"/>
      <c r="AA56" s="109"/>
      <c r="AB56" s="109"/>
      <c r="AC56" s="109"/>
      <c r="AK56" s="17"/>
      <c r="AL56" s="17"/>
      <c r="AM56" s="121" t="s">
        <v>114</v>
      </c>
      <c r="AN56" s="121"/>
      <c r="AO56" s="80" t="s">
        <v>115</v>
      </c>
      <c r="AP56" s="80"/>
      <c r="AQ56" s="80"/>
      <c r="AR56" s="80"/>
      <c r="AS56" s="80"/>
      <c r="AT56" s="80"/>
      <c r="AU56" s="80"/>
      <c r="AV56" s="53"/>
      <c r="AW56" s="124">
        <v>8962</v>
      </c>
      <c r="AX56" s="124"/>
      <c r="AY56" s="124"/>
      <c r="AZ56" s="124"/>
      <c r="BA56" s="97">
        <v>7750</v>
      </c>
      <c r="BB56" s="97"/>
      <c r="BC56" s="97"/>
      <c r="BD56" s="97"/>
      <c r="BE56" s="129">
        <f t="shared" si="5"/>
        <v>-13.523767016291007</v>
      </c>
      <c r="BF56" s="129"/>
      <c r="BG56" s="129"/>
      <c r="BH56" s="129"/>
      <c r="BI56" s="129"/>
      <c r="BJ56" s="129"/>
      <c r="BK56" s="129"/>
      <c r="BL56" s="129"/>
    </row>
    <row r="57" spans="1:64" ht="20.85" customHeight="1">
      <c r="A57" s="6"/>
      <c r="B57" s="67"/>
      <c r="C57" s="67"/>
      <c r="D57" s="122" t="s">
        <v>116</v>
      </c>
      <c r="E57" s="122"/>
      <c r="F57" s="123" t="s">
        <v>117</v>
      </c>
      <c r="G57" s="123"/>
      <c r="H57" s="123"/>
      <c r="I57" s="123"/>
      <c r="J57" s="123"/>
      <c r="K57" s="123"/>
      <c r="L57" s="123"/>
      <c r="M57" s="53"/>
      <c r="N57" s="97">
        <v>16200</v>
      </c>
      <c r="O57" s="97"/>
      <c r="P57" s="97"/>
      <c r="Q57" s="97"/>
      <c r="R57" s="97">
        <v>18154</v>
      </c>
      <c r="S57" s="97"/>
      <c r="T57" s="97"/>
      <c r="U57" s="97"/>
      <c r="V57" s="109">
        <f t="shared" si="4"/>
        <v>12.061728395061728</v>
      </c>
      <c r="W57" s="109"/>
      <c r="X57" s="109"/>
      <c r="Y57" s="109"/>
      <c r="Z57" s="109"/>
      <c r="AA57" s="109"/>
      <c r="AB57" s="109"/>
      <c r="AC57" s="109"/>
      <c r="AJ57" s="6"/>
      <c r="AK57" s="67"/>
      <c r="AL57" s="67"/>
      <c r="AM57" s="122" t="s">
        <v>116</v>
      </c>
      <c r="AN57" s="122"/>
      <c r="AO57" s="123" t="s">
        <v>117</v>
      </c>
      <c r="AP57" s="123"/>
      <c r="AQ57" s="123"/>
      <c r="AR57" s="123"/>
      <c r="AS57" s="123"/>
      <c r="AT57" s="123"/>
      <c r="AU57" s="123"/>
      <c r="AV57" s="53"/>
      <c r="AW57" s="124">
        <v>17980</v>
      </c>
      <c r="AX57" s="124"/>
      <c r="AY57" s="124"/>
      <c r="AZ57" s="124"/>
      <c r="BA57" s="97">
        <v>18154</v>
      </c>
      <c r="BB57" s="97"/>
      <c r="BC57" s="97"/>
      <c r="BD57" s="97"/>
      <c r="BE57" s="129">
        <f t="shared" si="5"/>
        <v>0.967741935483871</v>
      </c>
      <c r="BF57" s="129"/>
      <c r="BG57" s="129"/>
      <c r="BH57" s="129"/>
      <c r="BI57" s="129"/>
      <c r="BJ57" s="129"/>
      <c r="BK57" s="129"/>
      <c r="BL57" s="129"/>
    </row>
    <row r="58" spans="1:64" ht="10.5" customHeight="1" thickBot="1">
      <c r="A58" s="5"/>
      <c r="B58" s="68"/>
      <c r="C58" s="68"/>
      <c r="D58" s="132"/>
      <c r="E58" s="132"/>
      <c r="F58" s="112"/>
      <c r="G58" s="112"/>
      <c r="H58" s="112"/>
      <c r="I58" s="112"/>
      <c r="J58" s="112"/>
      <c r="K58" s="112"/>
      <c r="L58" s="112"/>
      <c r="M58" s="66"/>
      <c r="N58" s="113"/>
      <c r="O58" s="113"/>
      <c r="P58" s="113"/>
      <c r="Q58" s="113"/>
      <c r="R58" s="113"/>
      <c r="S58" s="113"/>
      <c r="T58" s="113"/>
      <c r="U58" s="113"/>
      <c r="V58" s="114"/>
      <c r="W58" s="114"/>
      <c r="X58" s="114"/>
      <c r="Y58" s="114"/>
      <c r="Z58" s="114"/>
      <c r="AA58" s="114"/>
      <c r="AB58" s="114"/>
      <c r="AC58" s="114"/>
      <c r="AJ58" s="5"/>
      <c r="AK58" s="68"/>
      <c r="AL58" s="68"/>
      <c r="AM58" s="132"/>
      <c r="AN58" s="132"/>
      <c r="AO58" s="112"/>
      <c r="AP58" s="112"/>
      <c r="AQ58" s="112"/>
      <c r="AR58" s="112"/>
      <c r="AS58" s="112"/>
      <c r="AT58" s="112"/>
      <c r="AU58" s="112"/>
      <c r="AV58" s="66"/>
      <c r="AW58" s="130"/>
      <c r="AX58" s="130"/>
      <c r="AY58" s="130"/>
      <c r="AZ58" s="130"/>
      <c r="BA58" s="113"/>
      <c r="BB58" s="113"/>
      <c r="BC58" s="113"/>
      <c r="BD58" s="113"/>
      <c r="BE58" s="131"/>
      <c r="BF58" s="131"/>
      <c r="BG58" s="131"/>
      <c r="BH58" s="131"/>
      <c r="BI58" s="131"/>
      <c r="BJ58" s="131"/>
      <c r="BK58" s="131"/>
      <c r="BL58" s="131"/>
    </row>
    <row r="59" spans="1:64" ht="20.85" customHeight="1">
      <c r="A59" s="115" t="s">
        <v>88</v>
      </c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6" t="s">
        <v>89</v>
      </c>
      <c r="W59" s="116"/>
      <c r="X59" s="116"/>
      <c r="Y59" s="116"/>
      <c r="Z59" s="116"/>
      <c r="AA59" s="116"/>
      <c r="AB59" s="116"/>
      <c r="AC59" s="116"/>
      <c r="AJ59" s="115" t="s">
        <v>88</v>
      </c>
      <c r="AK59" s="115"/>
      <c r="AL59" s="115"/>
      <c r="AM59" s="115"/>
      <c r="AN59" s="115"/>
      <c r="AO59" s="115"/>
      <c r="AP59" s="115"/>
      <c r="AQ59" s="115"/>
      <c r="AR59" s="115"/>
      <c r="AS59" s="115"/>
      <c r="AT59" s="115"/>
      <c r="AU59" s="115"/>
      <c r="AV59" s="115"/>
      <c r="AW59" s="115"/>
      <c r="AX59" s="115"/>
      <c r="AY59" s="115"/>
      <c r="AZ59" s="115"/>
      <c r="BA59" s="115"/>
      <c r="BB59" s="115"/>
      <c r="BC59" s="115"/>
      <c r="BD59" s="115"/>
      <c r="BE59" s="116" t="s">
        <v>89</v>
      </c>
      <c r="BF59" s="116"/>
      <c r="BG59" s="116"/>
      <c r="BH59" s="116"/>
      <c r="BI59" s="116"/>
      <c r="BJ59" s="116"/>
      <c r="BK59" s="116"/>
      <c r="BL59" s="116"/>
    </row>
    <row r="60" spans="1:64" ht="20.85" customHeight="1">
      <c r="A60" s="117" t="s">
        <v>118</v>
      </c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J60" s="117" t="s">
        <v>118</v>
      </c>
      <c r="AK60" s="117"/>
      <c r="AL60" s="117"/>
      <c r="AM60" s="117"/>
      <c r="AN60" s="117"/>
      <c r="AO60" s="117"/>
      <c r="AP60" s="117"/>
      <c r="AQ60" s="117"/>
      <c r="AR60" s="117"/>
      <c r="AS60" s="117"/>
      <c r="AT60" s="117"/>
      <c r="AU60" s="117"/>
      <c r="AV60" s="117"/>
      <c r="AW60" s="117"/>
      <c r="AX60" s="117"/>
      <c r="AY60" s="117"/>
      <c r="AZ60" s="117"/>
      <c r="BA60" s="117"/>
      <c r="BB60" s="117"/>
      <c r="BC60" s="117"/>
      <c r="BD60" s="117"/>
      <c r="BE60" s="117"/>
      <c r="BF60" s="117"/>
      <c r="BG60" s="117"/>
      <c r="BH60" s="117"/>
      <c r="BI60" s="117"/>
      <c r="BJ60" s="117"/>
      <c r="BK60" s="117"/>
      <c r="BL60" s="117"/>
    </row>
    <row r="61" spans="1:64" ht="20.85" customHeight="1">
      <c r="A61" s="117" t="s">
        <v>119</v>
      </c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  <c r="AA61" s="117"/>
      <c r="AB61" s="117"/>
      <c r="AC61" s="117"/>
      <c r="AJ61" s="117" t="s">
        <v>119</v>
      </c>
      <c r="AK61" s="117"/>
      <c r="AL61" s="117"/>
      <c r="AM61" s="117"/>
      <c r="AN61" s="117"/>
      <c r="AO61" s="117"/>
      <c r="AP61" s="117"/>
      <c r="AQ61" s="117"/>
      <c r="AR61" s="117"/>
      <c r="AS61" s="117"/>
      <c r="AT61" s="117"/>
      <c r="AU61" s="117"/>
      <c r="AV61" s="117"/>
      <c r="AW61" s="117"/>
      <c r="AX61" s="117"/>
      <c r="AY61" s="117"/>
      <c r="AZ61" s="117"/>
      <c r="BA61" s="117"/>
      <c r="BB61" s="117"/>
      <c r="BC61" s="117"/>
      <c r="BD61" s="117"/>
      <c r="BE61" s="117"/>
      <c r="BF61" s="117"/>
      <c r="BG61" s="117"/>
      <c r="BH61" s="117"/>
      <c r="BI61" s="117"/>
      <c r="BJ61" s="117"/>
      <c r="BK61" s="117"/>
      <c r="BL61" s="117"/>
    </row>
    <row r="64" spans="1:64" ht="20.85" customHeight="1">
      <c r="E64" s="99" t="s">
        <v>120</v>
      </c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J64" s="99" t="s">
        <v>120</v>
      </c>
      <c r="AK64" s="99"/>
      <c r="AL64" s="99"/>
      <c r="AM64" s="99"/>
      <c r="AN64" s="99"/>
      <c r="AO64" s="99"/>
      <c r="AP64" s="99"/>
      <c r="AQ64" s="99"/>
      <c r="AR64" s="99"/>
      <c r="AS64" s="99"/>
      <c r="AT64" s="99"/>
      <c r="AU64" s="99"/>
      <c r="AV64" s="99"/>
      <c r="AW64" s="99"/>
      <c r="AX64" s="99"/>
      <c r="AY64" s="99"/>
      <c r="AZ64" s="99"/>
      <c r="BA64" s="99"/>
      <c r="BB64" s="99"/>
      <c r="BC64" s="99"/>
      <c r="BD64" s="99"/>
      <c r="BE64" s="99"/>
      <c r="BF64" s="99"/>
      <c r="BG64" s="99"/>
      <c r="BH64" s="99"/>
    </row>
    <row r="65" spans="5:60" ht="20.85" customHeight="1"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71"/>
      <c r="BD65" s="71"/>
      <c r="BE65" s="71"/>
      <c r="BF65" s="71"/>
      <c r="BG65" s="71"/>
      <c r="BH65" s="71"/>
    </row>
    <row r="66" spans="5:60" ht="20.85" customHeight="1" thickBot="1">
      <c r="E66" s="82" t="s">
        <v>121</v>
      </c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AC66" s="7" t="s">
        <v>61</v>
      </c>
      <c r="AJ66" s="82" t="s">
        <v>121</v>
      </c>
      <c r="AK66" s="82"/>
      <c r="AL66" s="82"/>
      <c r="AM66" s="82"/>
      <c r="AN66" s="82"/>
      <c r="AO66" s="82"/>
      <c r="AP66" s="82"/>
      <c r="AQ66" s="82"/>
      <c r="AR66" s="82"/>
      <c r="AS66" s="82"/>
      <c r="AT66" s="82"/>
      <c r="AU66" s="82"/>
      <c r="AV66" s="82"/>
      <c r="AW66" s="82"/>
      <c r="AX66" s="82"/>
      <c r="AY66" s="82"/>
      <c r="AZ66" s="82"/>
      <c r="BA66" s="82"/>
      <c r="BB66" s="82"/>
      <c r="BC66" s="82"/>
      <c r="BH66" s="7" t="s">
        <v>61</v>
      </c>
    </row>
    <row r="67" spans="5:60" ht="20.85" customHeight="1">
      <c r="E67" s="84" t="s">
        <v>122</v>
      </c>
      <c r="F67" s="142"/>
      <c r="G67" s="142"/>
      <c r="H67" s="142"/>
      <c r="I67" s="142"/>
      <c r="J67" s="142" t="s">
        <v>123</v>
      </c>
      <c r="K67" s="142"/>
      <c r="L67" s="142"/>
      <c r="M67" s="142"/>
      <c r="N67" s="142"/>
      <c r="O67" s="142"/>
      <c r="P67" s="142"/>
      <c r="Q67" s="142"/>
      <c r="R67" s="142"/>
      <c r="S67" s="105"/>
      <c r="T67" s="142" t="s">
        <v>124</v>
      </c>
      <c r="U67" s="142"/>
      <c r="V67" s="142"/>
      <c r="W67" s="142"/>
      <c r="X67" s="142"/>
      <c r="Y67" s="142"/>
      <c r="Z67" s="142"/>
      <c r="AA67" s="142"/>
      <c r="AB67" s="142"/>
      <c r="AC67" s="105"/>
      <c r="AJ67" s="84" t="s">
        <v>122</v>
      </c>
      <c r="AK67" s="142"/>
      <c r="AL67" s="142"/>
      <c r="AM67" s="142"/>
      <c r="AN67" s="142"/>
      <c r="AO67" s="142" t="s">
        <v>123</v>
      </c>
      <c r="AP67" s="142"/>
      <c r="AQ67" s="142"/>
      <c r="AR67" s="142"/>
      <c r="AS67" s="142"/>
      <c r="AT67" s="142"/>
      <c r="AU67" s="142"/>
      <c r="AV67" s="142"/>
      <c r="AW67" s="142"/>
      <c r="AX67" s="105"/>
      <c r="AY67" s="142" t="s">
        <v>124</v>
      </c>
      <c r="AZ67" s="142"/>
      <c r="BA67" s="142"/>
      <c r="BB67" s="142"/>
      <c r="BC67" s="142"/>
      <c r="BD67" s="142"/>
      <c r="BE67" s="142"/>
      <c r="BF67" s="142"/>
      <c r="BG67" s="142"/>
      <c r="BH67" s="105"/>
    </row>
    <row r="68" spans="5:60" ht="20.85" customHeight="1">
      <c r="E68" s="143"/>
      <c r="F68" s="144"/>
      <c r="G68" s="144"/>
      <c r="H68" s="144"/>
      <c r="I68" s="144"/>
      <c r="J68" s="145" t="s">
        <v>125</v>
      </c>
      <c r="K68" s="138"/>
      <c r="L68" s="138"/>
      <c r="M68" s="139"/>
      <c r="N68" s="149" t="s">
        <v>126</v>
      </c>
      <c r="O68" s="149"/>
      <c r="P68" s="149"/>
      <c r="Q68" s="150" t="s">
        <v>127</v>
      </c>
      <c r="R68" s="150"/>
      <c r="S68" s="151"/>
      <c r="T68" s="145" t="s">
        <v>125</v>
      </c>
      <c r="U68" s="138"/>
      <c r="V68" s="138"/>
      <c r="W68" s="139"/>
      <c r="X68" s="149" t="s">
        <v>126</v>
      </c>
      <c r="Y68" s="149"/>
      <c r="Z68" s="149"/>
      <c r="AA68" s="150" t="s">
        <v>127</v>
      </c>
      <c r="AB68" s="150"/>
      <c r="AC68" s="151"/>
      <c r="AJ68" s="143"/>
      <c r="AK68" s="144"/>
      <c r="AL68" s="144"/>
      <c r="AM68" s="144"/>
      <c r="AN68" s="144"/>
      <c r="AO68" s="145" t="s">
        <v>125</v>
      </c>
      <c r="AP68" s="138"/>
      <c r="AQ68" s="138"/>
      <c r="AR68" s="139"/>
      <c r="AS68" s="149" t="s">
        <v>126</v>
      </c>
      <c r="AT68" s="149"/>
      <c r="AU68" s="149"/>
      <c r="AV68" s="150" t="s">
        <v>127</v>
      </c>
      <c r="AW68" s="150"/>
      <c r="AX68" s="151"/>
      <c r="AY68" s="145" t="s">
        <v>125</v>
      </c>
      <c r="AZ68" s="138"/>
      <c r="BA68" s="138"/>
      <c r="BB68" s="139"/>
      <c r="BC68" s="149" t="s">
        <v>126</v>
      </c>
      <c r="BD68" s="149"/>
      <c r="BE68" s="149"/>
      <c r="BF68" s="150" t="s">
        <v>127</v>
      </c>
      <c r="BG68" s="150"/>
      <c r="BH68" s="151"/>
    </row>
    <row r="69" spans="5:60" ht="20.85" customHeight="1">
      <c r="E69" s="143"/>
      <c r="F69" s="144"/>
      <c r="G69" s="144"/>
      <c r="H69" s="144"/>
      <c r="I69" s="144"/>
      <c r="J69" s="146"/>
      <c r="K69" s="147"/>
      <c r="L69" s="147"/>
      <c r="M69" s="148"/>
      <c r="N69" s="135" t="s">
        <v>128</v>
      </c>
      <c r="O69" s="136"/>
      <c r="P69" s="137"/>
      <c r="Q69" s="133" t="s">
        <v>129</v>
      </c>
      <c r="R69" s="133"/>
      <c r="S69" s="134"/>
      <c r="T69" s="146"/>
      <c r="U69" s="147"/>
      <c r="V69" s="147"/>
      <c r="W69" s="148"/>
      <c r="X69" s="135" t="s">
        <v>128</v>
      </c>
      <c r="Y69" s="136"/>
      <c r="Z69" s="137"/>
      <c r="AA69" s="133" t="s">
        <v>129</v>
      </c>
      <c r="AB69" s="133"/>
      <c r="AC69" s="134"/>
      <c r="AJ69" s="143"/>
      <c r="AK69" s="144"/>
      <c r="AL69" s="144"/>
      <c r="AM69" s="144"/>
      <c r="AN69" s="144"/>
      <c r="AO69" s="146"/>
      <c r="AP69" s="147"/>
      <c r="AQ69" s="147"/>
      <c r="AR69" s="148"/>
      <c r="AS69" s="135" t="s">
        <v>128</v>
      </c>
      <c r="AT69" s="136"/>
      <c r="AU69" s="137"/>
      <c r="AV69" s="133" t="s">
        <v>129</v>
      </c>
      <c r="AW69" s="133"/>
      <c r="AX69" s="134"/>
      <c r="AY69" s="146"/>
      <c r="AZ69" s="147"/>
      <c r="BA69" s="147"/>
      <c r="BB69" s="148"/>
      <c r="BC69" s="135" t="s">
        <v>128</v>
      </c>
      <c r="BD69" s="136"/>
      <c r="BE69" s="137"/>
      <c r="BF69" s="133" t="s">
        <v>129</v>
      </c>
      <c r="BG69" s="133"/>
      <c r="BH69" s="134"/>
    </row>
    <row r="70" spans="5:60" ht="20.85" customHeight="1">
      <c r="E70" s="138" t="s">
        <v>130</v>
      </c>
      <c r="F70" s="138"/>
      <c r="G70" s="138"/>
      <c r="H70" s="138"/>
      <c r="I70" s="139"/>
      <c r="J70" s="140">
        <v>1386351</v>
      </c>
      <c r="K70" s="140"/>
      <c r="L70" s="140"/>
      <c r="M70" s="140"/>
      <c r="N70" s="140">
        <v>2924</v>
      </c>
      <c r="O70" s="140"/>
      <c r="P70" s="140"/>
      <c r="Q70" s="141">
        <v>118.1</v>
      </c>
      <c r="R70" s="141"/>
      <c r="S70" s="141"/>
      <c r="T70" s="140">
        <v>1369474</v>
      </c>
      <c r="U70" s="140"/>
      <c r="V70" s="140"/>
      <c r="W70" s="140"/>
      <c r="X70" s="140">
        <v>2880</v>
      </c>
      <c r="Y70" s="140"/>
      <c r="Z70" s="140"/>
      <c r="AA70" s="141">
        <v>115.8</v>
      </c>
      <c r="AB70" s="141"/>
      <c r="AC70" s="141"/>
      <c r="AJ70" s="138" t="s">
        <v>130</v>
      </c>
      <c r="AK70" s="138"/>
      <c r="AL70" s="138"/>
      <c r="AM70" s="138"/>
      <c r="AN70" s="139"/>
      <c r="AO70" s="167">
        <v>1402445</v>
      </c>
      <c r="AP70" s="167"/>
      <c r="AQ70" s="167"/>
      <c r="AR70" s="167"/>
      <c r="AS70" s="167">
        <v>2958</v>
      </c>
      <c r="AT70" s="167"/>
      <c r="AU70" s="167"/>
      <c r="AV70" s="168">
        <v>118.2</v>
      </c>
      <c r="AW70" s="168"/>
      <c r="AX70" s="168"/>
      <c r="AY70" s="140">
        <v>1369474</v>
      </c>
      <c r="AZ70" s="140"/>
      <c r="BA70" s="140"/>
      <c r="BB70" s="140"/>
      <c r="BC70" s="140">
        <v>2880</v>
      </c>
      <c r="BD70" s="140"/>
      <c r="BE70" s="140"/>
      <c r="BF70" s="141">
        <v>115.8</v>
      </c>
      <c r="BG70" s="141"/>
      <c r="BH70" s="141"/>
    </row>
    <row r="71" spans="5:60" ht="20.85" customHeight="1">
      <c r="E71" s="156" t="s">
        <v>131</v>
      </c>
      <c r="F71" s="156"/>
      <c r="G71" s="156"/>
      <c r="H71" s="156"/>
      <c r="I71" s="157"/>
      <c r="J71" s="158">
        <v>266867</v>
      </c>
      <c r="K71" s="158"/>
      <c r="L71" s="158"/>
      <c r="M71" s="158"/>
      <c r="N71" s="158">
        <v>2128</v>
      </c>
      <c r="O71" s="158"/>
      <c r="P71" s="158"/>
      <c r="Q71" s="159">
        <v>86</v>
      </c>
      <c r="R71" s="159"/>
      <c r="S71" s="159"/>
      <c r="T71" s="158">
        <v>261901</v>
      </c>
      <c r="U71" s="158"/>
      <c r="V71" s="158"/>
      <c r="W71" s="158"/>
      <c r="X71" s="158">
        <v>2103</v>
      </c>
      <c r="Y71" s="158"/>
      <c r="Z71" s="158"/>
      <c r="AA71" s="159">
        <v>84.5</v>
      </c>
      <c r="AB71" s="159"/>
      <c r="AC71" s="159"/>
      <c r="AJ71" s="156" t="s">
        <v>131</v>
      </c>
      <c r="AK71" s="156"/>
      <c r="AL71" s="156"/>
      <c r="AM71" s="156"/>
      <c r="AN71" s="157"/>
      <c r="AO71" s="165">
        <v>255496</v>
      </c>
      <c r="AP71" s="165"/>
      <c r="AQ71" s="165"/>
      <c r="AR71" s="165"/>
      <c r="AS71" s="165">
        <v>2038</v>
      </c>
      <c r="AT71" s="165"/>
      <c r="AU71" s="165"/>
      <c r="AV71" s="166">
        <v>81.400000000000006</v>
      </c>
      <c r="AW71" s="166"/>
      <c r="AX71" s="166"/>
      <c r="AY71" s="158">
        <v>261901</v>
      </c>
      <c r="AZ71" s="158"/>
      <c r="BA71" s="158"/>
      <c r="BB71" s="158"/>
      <c r="BC71" s="158">
        <v>2103</v>
      </c>
      <c r="BD71" s="158"/>
      <c r="BE71" s="158"/>
      <c r="BF71" s="159">
        <v>84.5</v>
      </c>
      <c r="BG71" s="159"/>
      <c r="BH71" s="159"/>
    </row>
    <row r="72" spans="5:60" ht="20.85" customHeight="1">
      <c r="E72" s="152" t="s">
        <v>132</v>
      </c>
      <c r="F72" s="152"/>
      <c r="G72" s="152"/>
      <c r="H72" s="152"/>
      <c r="I72" s="153"/>
      <c r="J72" s="154">
        <v>200243</v>
      </c>
      <c r="K72" s="154"/>
      <c r="L72" s="154"/>
      <c r="M72" s="154"/>
      <c r="N72" s="154">
        <v>2375</v>
      </c>
      <c r="O72" s="154"/>
      <c r="P72" s="154"/>
      <c r="Q72" s="155">
        <v>96</v>
      </c>
      <c r="R72" s="155"/>
      <c r="S72" s="155"/>
      <c r="T72" s="154">
        <v>190995</v>
      </c>
      <c r="U72" s="154"/>
      <c r="V72" s="154"/>
      <c r="W72" s="154"/>
      <c r="X72" s="154">
        <v>2261</v>
      </c>
      <c r="Y72" s="154"/>
      <c r="Z72" s="154"/>
      <c r="AA72" s="155">
        <v>90.9</v>
      </c>
      <c r="AB72" s="155"/>
      <c r="AC72" s="155"/>
      <c r="AJ72" s="152" t="s">
        <v>132</v>
      </c>
      <c r="AK72" s="152"/>
      <c r="AL72" s="152"/>
      <c r="AM72" s="152"/>
      <c r="AN72" s="153"/>
      <c r="AO72" s="169">
        <v>210593</v>
      </c>
      <c r="AP72" s="169"/>
      <c r="AQ72" s="169"/>
      <c r="AR72" s="169"/>
      <c r="AS72" s="169">
        <v>2498</v>
      </c>
      <c r="AT72" s="169"/>
      <c r="AU72" s="169"/>
      <c r="AV72" s="170">
        <v>99.8</v>
      </c>
      <c r="AW72" s="170"/>
      <c r="AX72" s="170"/>
      <c r="AY72" s="154">
        <v>190995</v>
      </c>
      <c r="AZ72" s="154"/>
      <c r="BA72" s="154"/>
      <c r="BB72" s="154"/>
      <c r="BC72" s="154">
        <v>2261</v>
      </c>
      <c r="BD72" s="154"/>
      <c r="BE72" s="154"/>
      <c r="BF72" s="155">
        <v>90.9</v>
      </c>
      <c r="BG72" s="155"/>
      <c r="BH72" s="155"/>
    </row>
    <row r="73" spans="5:60" ht="20.85" customHeight="1">
      <c r="E73" s="152" t="s">
        <v>133</v>
      </c>
      <c r="F73" s="152"/>
      <c r="G73" s="152"/>
      <c r="H73" s="152"/>
      <c r="I73" s="153"/>
      <c r="J73" s="154">
        <v>152041</v>
      </c>
      <c r="K73" s="154"/>
      <c r="L73" s="154"/>
      <c r="M73" s="154"/>
      <c r="N73" s="154">
        <v>2143</v>
      </c>
      <c r="O73" s="154"/>
      <c r="P73" s="154"/>
      <c r="Q73" s="155">
        <v>86.6</v>
      </c>
      <c r="R73" s="155"/>
      <c r="S73" s="155"/>
      <c r="T73" s="154">
        <v>152953</v>
      </c>
      <c r="U73" s="154"/>
      <c r="V73" s="154"/>
      <c r="W73" s="154"/>
      <c r="X73" s="154">
        <v>2179</v>
      </c>
      <c r="Y73" s="154"/>
      <c r="Z73" s="154"/>
      <c r="AA73" s="155">
        <v>87.6</v>
      </c>
      <c r="AB73" s="155"/>
      <c r="AC73" s="155"/>
      <c r="AJ73" s="152" t="s">
        <v>133</v>
      </c>
      <c r="AK73" s="152"/>
      <c r="AL73" s="152"/>
      <c r="AM73" s="152"/>
      <c r="AN73" s="153"/>
      <c r="AO73" s="169">
        <v>153745</v>
      </c>
      <c r="AP73" s="169"/>
      <c r="AQ73" s="169"/>
      <c r="AR73" s="169"/>
      <c r="AS73" s="169">
        <v>2167</v>
      </c>
      <c r="AT73" s="169"/>
      <c r="AU73" s="169"/>
      <c r="AV73" s="170">
        <v>86.6</v>
      </c>
      <c r="AW73" s="170"/>
      <c r="AX73" s="170"/>
      <c r="AY73" s="154">
        <v>152953</v>
      </c>
      <c r="AZ73" s="154"/>
      <c r="BA73" s="154"/>
      <c r="BB73" s="154"/>
      <c r="BC73" s="154">
        <v>2179</v>
      </c>
      <c r="BD73" s="154"/>
      <c r="BE73" s="154"/>
      <c r="BF73" s="155">
        <v>87.6</v>
      </c>
      <c r="BG73" s="155"/>
      <c r="BH73" s="155"/>
    </row>
    <row r="74" spans="5:60" ht="20.85" customHeight="1">
      <c r="E74" s="152" t="s">
        <v>134</v>
      </c>
      <c r="F74" s="152"/>
      <c r="G74" s="152"/>
      <c r="H74" s="152"/>
      <c r="I74" s="153"/>
      <c r="J74" s="154">
        <v>156362</v>
      </c>
      <c r="K74" s="154"/>
      <c r="L74" s="154"/>
      <c r="M74" s="154"/>
      <c r="N74" s="154">
        <v>2032</v>
      </c>
      <c r="O74" s="154"/>
      <c r="P74" s="154"/>
      <c r="Q74" s="155">
        <v>82.1</v>
      </c>
      <c r="R74" s="155"/>
      <c r="S74" s="155"/>
      <c r="T74" s="154">
        <v>175265</v>
      </c>
      <c r="U74" s="154"/>
      <c r="V74" s="154"/>
      <c r="W74" s="154"/>
      <c r="X74" s="154">
        <v>2305</v>
      </c>
      <c r="Y74" s="154"/>
      <c r="Z74" s="154"/>
      <c r="AA74" s="155">
        <v>92.6</v>
      </c>
      <c r="AB74" s="155"/>
      <c r="AC74" s="155"/>
      <c r="AJ74" s="152" t="s">
        <v>134</v>
      </c>
      <c r="AK74" s="152"/>
      <c r="AL74" s="152"/>
      <c r="AM74" s="152"/>
      <c r="AN74" s="153"/>
      <c r="AO74" s="169">
        <v>164885</v>
      </c>
      <c r="AP74" s="169"/>
      <c r="AQ74" s="169"/>
      <c r="AR74" s="169"/>
      <c r="AS74" s="169">
        <v>2143</v>
      </c>
      <c r="AT74" s="169"/>
      <c r="AU74" s="169"/>
      <c r="AV74" s="170">
        <v>85.6</v>
      </c>
      <c r="AW74" s="170"/>
      <c r="AX74" s="170"/>
      <c r="AY74" s="154">
        <v>175265</v>
      </c>
      <c r="AZ74" s="154"/>
      <c r="BA74" s="154"/>
      <c r="BB74" s="154"/>
      <c r="BC74" s="154">
        <v>2305</v>
      </c>
      <c r="BD74" s="154"/>
      <c r="BE74" s="154"/>
      <c r="BF74" s="155">
        <v>92.6</v>
      </c>
      <c r="BG74" s="155"/>
      <c r="BH74" s="155"/>
    </row>
    <row r="75" spans="5:60" ht="20.85" customHeight="1">
      <c r="E75" s="152" t="s">
        <v>135</v>
      </c>
      <c r="F75" s="152"/>
      <c r="G75" s="152"/>
      <c r="H75" s="152"/>
      <c r="I75" s="153"/>
      <c r="J75" s="154">
        <v>94271</v>
      </c>
      <c r="K75" s="154"/>
      <c r="L75" s="154"/>
      <c r="M75" s="154"/>
      <c r="N75" s="154">
        <v>2273</v>
      </c>
      <c r="O75" s="154"/>
      <c r="P75" s="154"/>
      <c r="Q75" s="155">
        <v>91.8</v>
      </c>
      <c r="R75" s="155"/>
      <c r="S75" s="155"/>
      <c r="T75" s="154">
        <v>96366</v>
      </c>
      <c r="U75" s="154"/>
      <c r="V75" s="154"/>
      <c r="W75" s="154"/>
      <c r="X75" s="154">
        <v>2346</v>
      </c>
      <c r="Y75" s="154"/>
      <c r="Z75" s="154"/>
      <c r="AA75" s="155">
        <v>94.3</v>
      </c>
      <c r="AB75" s="155"/>
      <c r="AC75" s="155"/>
      <c r="AJ75" s="152" t="s">
        <v>135</v>
      </c>
      <c r="AK75" s="152"/>
      <c r="AL75" s="152"/>
      <c r="AM75" s="152"/>
      <c r="AN75" s="153"/>
      <c r="AO75" s="169">
        <v>90348</v>
      </c>
      <c r="AP75" s="169"/>
      <c r="AQ75" s="169"/>
      <c r="AR75" s="169"/>
      <c r="AS75" s="169">
        <v>2179</v>
      </c>
      <c r="AT75" s="169"/>
      <c r="AU75" s="169"/>
      <c r="AV75" s="170">
        <v>87.1</v>
      </c>
      <c r="AW75" s="170"/>
      <c r="AX75" s="170"/>
      <c r="AY75" s="154">
        <v>96366</v>
      </c>
      <c r="AZ75" s="154"/>
      <c r="BA75" s="154"/>
      <c r="BB75" s="154"/>
      <c r="BC75" s="154">
        <v>2346</v>
      </c>
      <c r="BD75" s="154"/>
      <c r="BE75" s="154"/>
      <c r="BF75" s="155">
        <v>94.3</v>
      </c>
      <c r="BG75" s="155"/>
      <c r="BH75" s="155"/>
    </row>
    <row r="76" spans="5:60" ht="20.85" customHeight="1">
      <c r="E76" s="152" t="s">
        <v>136</v>
      </c>
      <c r="F76" s="152"/>
      <c r="G76" s="152"/>
      <c r="H76" s="152"/>
      <c r="I76" s="153"/>
      <c r="J76" s="154">
        <v>50934</v>
      </c>
      <c r="K76" s="154"/>
      <c r="L76" s="154"/>
      <c r="M76" s="154"/>
      <c r="N76" s="154">
        <v>2557</v>
      </c>
      <c r="O76" s="154"/>
      <c r="P76" s="154"/>
      <c r="Q76" s="155">
        <v>103.3</v>
      </c>
      <c r="R76" s="155"/>
      <c r="S76" s="155"/>
      <c r="T76" s="154">
        <v>57694</v>
      </c>
      <c r="U76" s="154"/>
      <c r="V76" s="154"/>
      <c r="W76" s="154"/>
      <c r="X76" s="154">
        <v>2946</v>
      </c>
      <c r="Y76" s="154"/>
      <c r="Z76" s="154"/>
      <c r="AA76" s="155">
        <v>118.4</v>
      </c>
      <c r="AB76" s="155"/>
      <c r="AC76" s="155"/>
      <c r="AJ76" s="152" t="s">
        <v>136</v>
      </c>
      <c r="AK76" s="152"/>
      <c r="AL76" s="152"/>
      <c r="AM76" s="152"/>
      <c r="AN76" s="153"/>
      <c r="AO76" s="169">
        <v>51324</v>
      </c>
      <c r="AP76" s="169"/>
      <c r="AQ76" s="169"/>
      <c r="AR76" s="169"/>
      <c r="AS76" s="169">
        <v>2577</v>
      </c>
      <c r="AT76" s="169"/>
      <c r="AU76" s="169"/>
      <c r="AV76" s="170">
        <v>103</v>
      </c>
      <c r="AW76" s="170"/>
      <c r="AX76" s="170"/>
      <c r="AY76" s="154">
        <v>57694</v>
      </c>
      <c r="AZ76" s="154"/>
      <c r="BA76" s="154"/>
      <c r="BB76" s="154"/>
      <c r="BC76" s="154">
        <v>2946</v>
      </c>
      <c r="BD76" s="154"/>
      <c r="BE76" s="154"/>
      <c r="BF76" s="155">
        <v>118.4</v>
      </c>
      <c r="BG76" s="155"/>
      <c r="BH76" s="155"/>
    </row>
    <row r="77" spans="5:60" ht="20.85" customHeight="1">
      <c r="E77" s="152" t="s">
        <v>137</v>
      </c>
      <c r="F77" s="152"/>
      <c r="G77" s="152"/>
      <c r="H77" s="152"/>
      <c r="I77" s="153"/>
      <c r="J77" s="154">
        <v>46781</v>
      </c>
      <c r="K77" s="154"/>
      <c r="L77" s="154"/>
      <c r="M77" s="154"/>
      <c r="N77" s="154">
        <v>1915</v>
      </c>
      <c r="O77" s="154"/>
      <c r="P77" s="154"/>
      <c r="Q77" s="155">
        <v>77.400000000000006</v>
      </c>
      <c r="R77" s="155"/>
      <c r="S77" s="155"/>
      <c r="T77" s="154">
        <v>51258</v>
      </c>
      <c r="U77" s="154"/>
      <c r="V77" s="154"/>
      <c r="W77" s="154"/>
      <c r="X77" s="154">
        <v>2140</v>
      </c>
      <c r="Y77" s="154"/>
      <c r="Z77" s="154"/>
      <c r="AA77" s="155">
        <v>86</v>
      </c>
      <c r="AB77" s="155"/>
      <c r="AC77" s="155"/>
      <c r="AJ77" s="152" t="s">
        <v>137</v>
      </c>
      <c r="AK77" s="152"/>
      <c r="AL77" s="152"/>
      <c r="AM77" s="152"/>
      <c r="AN77" s="153"/>
      <c r="AO77" s="169">
        <v>52176</v>
      </c>
      <c r="AP77" s="169"/>
      <c r="AQ77" s="169"/>
      <c r="AR77" s="169"/>
      <c r="AS77" s="169">
        <v>2136</v>
      </c>
      <c r="AT77" s="169"/>
      <c r="AU77" s="169"/>
      <c r="AV77" s="170">
        <v>85.3</v>
      </c>
      <c r="AW77" s="170"/>
      <c r="AX77" s="170"/>
      <c r="AY77" s="154">
        <v>51258</v>
      </c>
      <c r="AZ77" s="154"/>
      <c r="BA77" s="154"/>
      <c r="BB77" s="154"/>
      <c r="BC77" s="154">
        <v>2140</v>
      </c>
      <c r="BD77" s="154"/>
      <c r="BE77" s="154"/>
      <c r="BF77" s="155">
        <v>86</v>
      </c>
      <c r="BG77" s="155"/>
      <c r="BH77" s="155"/>
    </row>
    <row r="78" spans="5:60" ht="20.85" customHeight="1">
      <c r="E78" s="152" t="s">
        <v>138</v>
      </c>
      <c r="F78" s="152"/>
      <c r="G78" s="152"/>
      <c r="H78" s="152"/>
      <c r="I78" s="153"/>
      <c r="J78" s="154">
        <v>51660</v>
      </c>
      <c r="K78" s="154"/>
      <c r="L78" s="154"/>
      <c r="M78" s="154"/>
      <c r="N78" s="154">
        <v>2161</v>
      </c>
      <c r="O78" s="154"/>
      <c r="P78" s="154"/>
      <c r="Q78" s="155">
        <v>87.3</v>
      </c>
      <c r="R78" s="155"/>
      <c r="S78" s="155"/>
      <c r="T78" s="154">
        <v>50276</v>
      </c>
      <c r="U78" s="154"/>
      <c r="V78" s="154"/>
      <c r="W78" s="154"/>
      <c r="X78" s="154">
        <v>2118</v>
      </c>
      <c r="Y78" s="154"/>
      <c r="Z78" s="154"/>
      <c r="AA78" s="155">
        <v>85.1</v>
      </c>
      <c r="AB78" s="155"/>
      <c r="AC78" s="155"/>
      <c r="AJ78" s="152" t="s">
        <v>138</v>
      </c>
      <c r="AK78" s="152"/>
      <c r="AL78" s="152"/>
      <c r="AM78" s="152"/>
      <c r="AN78" s="153"/>
      <c r="AO78" s="169">
        <v>52406</v>
      </c>
      <c r="AP78" s="169"/>
      <c r="AQ78" s="169"/>
      <c r="AR78" s="169"/>
      <c r="AS78" s="169">
        <v>2192</v>
      </c>
      <c r="AT78" s="169"/>
      <c r="AU78" s="169"/>
      <c r="AV78" s="170">
        <v>87.6</v>
      </c>
      <c r="AW78" s="170"/>
      <c r="AX78" s="170"/>
      <c r="AY78" s="154">
        <v>50276</v>
      </c>
      <c r="AZ78" s="154"/>
      <c r="BA78" s="154"/>
      <c r="BB78" s="154"/>
      <c r="BC78" s="154">
        <v>2118</v>
      </c>
      <c r="BD78" s="154"/>
      <c r="BE78" s="154"/>
      <c r="BF78" s="155">
        <v>85.1</v>
      </c>
      <c r="BG78" s="155"/>
      <c r="BH78" s="155"/>
    </row>
    <row r="79" spans="5:60" ht="20.85" customHeight="1">
      <c r="E79" s="152" t="s">
        <v>139</v>
      </c>
      <c r="F79" s="152"/>
      <c r="G79" s="152"/>
      <c r="H79" s="152"/>
      <c r="I79" s="153"/>
      <c r="J79" s="154">
        <v>70731</v>
      </c>
      <c r="K79" s="154"/>
      <c r="L79" s="154"/>
      <c r="M79" s="154"/>
      <c r="N79" s="154">
        <v>2205</v>
      </c>
      <c r="O79" s="154"/>
      <c r="P79" s="154"/>
      <c r="Q79" s="155">
        <v>89.1</v>
      </c>
      <c r="R79" s="155"/>
      <c r="S79" s="155"/>
      <c r="T79" s="154">
        <v>73226</v>
      </c>
      <c r="U79" s="154"/>
      <c r="V79" s="154"/>
      <c r="W79" s="154"/>
      <c r="X79" s="154">
        <v>2326</v>
      </c>
      <c r="Y79" s="154"/>
      <c r="Z79" s="154"/>
      <c r="AA79" s="155">
        <v>93.5</v>
      </c>
      <c r="AB79" s="155"/>
      <c r="AC79" s="155"/>
      <c r="AJ79" s="152" t="s">
        <v>139</v>
      </c>
      <c r="AK79" s="152"/>
      <c r="AL79" s="152"/>
      <c r="AM79" s="152"/>
      <c r="AN79" s="153"/>
      <c r="AO79" s="169">
        <v>72087</v>
      </c>
      <c r="AP79" s="169"/>
      <c r="AQ79" s="169"/>
      <c r="AR79" s="169"/>
      <c r="AS79" s="169">
        <v>2247</v>
      </c>
      <c r="AT79" s="169"/>
      <c r="AU79" s="169"/>
      <c r="AV79" s="170">
        <v>89.8</v>
      </c>
      <c r="AW79" s="170"/>
      <c r="AX79" s="170"/>
      <c r="AY79" s="154">
        <v>73226</v>
      </c>
      <c r="AZ79" s="154"/>
      <c r="BA79" s="154"/>
      <c r="BB79" s="154"/>
      <c r="BC79" s="154">
        <v>2326</v>
      </c>
      <c r="BD79" s="154"/>
      <c r="BE79" s="154"/>
      <c r="BF79" s="155">
        <v>93.5</v>
      </c>
      <c r="BG79" s="155"/>
      <c r="BH79" s="155"/>
    </row>
    <row r="80" spans="5:60" ht="20.85" customHeight="1">
      <c r="E80" s="152" t="s">
        <v>140</v>
      </c>
      <c r="F80" s="152"/>
      <c r="G80" s="152"/>
      <c r="H80" s="152"/>
      <c r="I80" s="153"/>
      <c r="J80" s="154">
        <v>139130</v>
      </c>
      <c r="K80" s="154"/>
      <c r="L80" s="154"/>
      <c r="M80" s="154"/>
      <c r="N80" s="154">
        <v>2358</v>
      </c>
      <c r="O80" s="154"/>
      <c r="P80" s="154"/>
      <c r="Q80" s="155">
        <v>95.3</v>
      </c>
      <c r="R80" s="155"/>
      <c r="S80" s="155"/>
      <c r="T80" s="154">
        <v>142138</v>
      </c>
      <c r="U80" s="154"/>
      <c r="V80" s="154"/>
      <c r="W80" s="154"/>
      <c r="X80" s="154">
        <v>2423</v>
      </c>
      <c r="Y80" s="154"/>
      <c r="Z80" s="154"/>
      <c r="AA80" s="155">
        <v>97.4</v>
      </c>
      <c r="AB80" s="155"/>
      <c r="AC80" s="155"/>
      <c r="AJ80" s="152" t="s">
        <v>140</v>
      </c>
      <c r="AK80" s="152"/>
      <c r="AL80" s="152"/>
      <c r="AM80" s="152"/>
      <c r="AN80" s="153"/>
      <c r="AO80" s="169">
        <v>140051</v>
      </c>
      <c r="AP80" s="169"/>
      <c r="AQ80" s="169"/>
      <c r="AR80" s="169"/>
      <c r="AS80" s="169">
        <v>2373</v>
      </c>
      <c r="AT80" s="169"/>
      <c r="AU80" s="169"/>
      <c r="AV80" s="170">
        <v>94.8</v>
      </c>
      <c r="AW80" s="170"/>
      <c r="AX80" s="170"/>
      <c r="AY80" s="154">
        <v>142138</v>
      </c>
      <c r="AZ80" s="154"/>
      <c r="BA80" s="154"/>
      <c r="BB80" s="154"/>
      <c r="BC80" s="154">
        <v>2423</v>
      </c>
      <c r="BD80" s="154"/>
      <c r="BE80" s="154"/>
      <c r="BF80" s="155">
        <v>97.4</v>
      </c>
      <c r="BG80" s="155"/>
      <c r="BH80" s="155"/>
    </row>
    <row r="81" spans="5:60" ht="20.85" customHeight="1">
      <c r="E81" s="152" t="s">
        <v>141</v>
      </c>
      <c r="F81" s="152"/>
      <c r="G81" s="152"/>
      <c r="H81" s="152"/>
      <c r="I81" s="153"/>
      <c r="J81" s="154">
        <v>83290</v>
      </c>
      <c r="K81" s="154"/>
      <c r="L81" s="154"/>
      <c r="M81" s="154"/>
      <c r="N81" s="154">
        <v>2111</v>
      </c>
      <c r="O81" s="154"/>
      <c r="P81" s="154"/>
      <c r="Q81" s="155">
        <v>85.3</v>
      </c>
      <c r="R81" s="155"/>
      <c r="S81" s="155"/>
      <c r="T81" s="154">
        <v>82547</v>
      </c>
      <c r="U81" s="154"/>
      <c r="V81" s="154"/>
      <c r="W81" s="154"/>
      <c r="X81" s="154">
        <v>2117</v>
      </c>
      <c r="Y81" s="154"/>
      <c r="Z81" s="154"/>
      <c r="AA81" s="155">
        <v>85.1</v>
      </c>
      <c r="AB81" s="155"/>
      <c r="AC81" s="155"/>
      <c r="AJ81" s="152" t="s">
        <v>141</v>
      </c>
      <c r="AK81" s="152"/>
      <c r="AL81" s="152"/>
      <c r="AM81" s="152"/>
      <c r="AN81" s="153"/>
      <c r="AO81" s="169">
        <v>83312</v>
      </c>
      <c r="AP81" s="169"/>
      <c r="AQ81" s="169"/>
      <c r="AR81" s="169"/>
      <c r="AS81" s="169">
        <v>2112</v>
      </c>
      <c r="AT81" s="169"/>
      <c r="AU81" s="169"/>
      <c r="AV81" s="170">
        <v>84.4</v>
      </c>
      <c r="AW81" s="170"/>
      <c r="AX81" s="170"/>
      <c r="AY81" s="154">
        <v>82547</v>
      </c>
      <c r="AZ81" s="154"/>
      <c r="BA81" s="154"/>
      <c r="BB81" s="154"/>
      <c r="BC81" s="154">
        <v>2117</v>
      </c>
      <c r="BD81" s="154"/>
      <c r="BE81" s="154"/>
      <c r="BF81" s="155">
        <v>85.1</v>
      </c>
      <c r="BG81" s="155"/>
      <c r="BH81" s="155"/>
    </row>
    <row r="82" spans="5:60" ht="20.85" customHeight="1">
      <c r="E82" s="152" t="s">
        <v>142</v>
      </c>
      <c r="F82" s="152"/>
      <c r="G82" s="152"/>
      <c r="H82" s="152"/>
      <c r="I82" s="153"/>
      <c r="J82" s="154">
        <v>76933</v>
      </c>
      <c r="K82" s="154"/>
      <c r="L82" s="154"/>
      <c r="M82" s="154"/>
      <c r="N82" s="154">
        <v>2217</v>
      </c>
      <c r="O82" s="154"/>
      <c r="P82" s="154"/>
      <c r="Q82" s="155">
        <v>89.6</v>
      </c>
      <c r="R82" s="155"/>
      <c r="S82" s="155"/>
      <c r="T82" s="154">
        <v>83830</v>
      </c>
      <c r="U82" s="154"/>
      <c r="V82" s="154"/>
      <c r="W82" s="154"/>
      <c r="X82" s="154">
        <v>2431</v>
      </c>
      <c r="Y82" s="154"/>
      <c r="Z82" s="154"/>
      <c r="AA82" s="155">
        <v>97.7</v>
      </c>
      <c r="AB82" s="155"/>
      <c r="AC82" s="155"/>
      <c r="AJ82" s="152" t="s">
        <v>142</v>
      </c>
      <c r="AK82" s="152"/>
      <c r="AL82" s="152"/>
      <c r="AM82" s="152"/>
      <c r="AN82" s="153"/>
      <c r="AO82" s="169">
        <v>81228</v>
      </c>
      <c r="AP82" s="169"/>
      <c r="AQ82" s="169"/>
      <c r="AR82" s="169"/>
      <c r="AS82" s="169">
        <v>2341</v>
      </c>
      <c r="AT82" s="169"/>
      <c r="AU82" s="169"/>
      <c r="AV82" s="170">
        <v>93.5</v>
      </c>
      <c r="AW82" s="170"/>
      <c r="AX82" s="170"/>
      <c r="AY82" s="154">
        <v>83830</v>
      </c>
      <c r="AZ82" s="154"/>
      <c r="BA82" s="154"/>
      <c r="BB82" s="154"/>
      <c r="BC82" s="154">
        <v>2431</v>
      </c>
      <c r="BD82" s="154"/>
      <c r="BE82" s="154"/>
      <c r="BF82" s="155">
        <v>97.7</v>
      </c>
      <c r="BG82" s="155"/>
      <c r="BH82" s="155"/>
    </row>
    <row r="83" spans="5:60" ht="20.85" customHeight="1">
      <c r="E83" s="152" t="s">
        <v>143</v>
      </c>
      <c r="F83" s="152"/>
      <c r="G83" s="152"/>
      <c r="H83" s="152"/>
      <c r="I83" s="153"/>
      <c r="J83" s="154">
        <v>44104</v>
      </c>
      <c r="K83" s="154"/>
      <c r="L83" s="154"/>
      <c r="M83" s="154"/>
      <c r="N83" s="154">
        <v>1378</v>
      </c>
      <c r="O83" s="154"/>
      <c r="P83" s="154"/>
      <c r="Q83" s="155">
        <v>55.7</v>
      </c>
      <c r="R83" s="155"/>
      <c r="S83" s="155"/>
      <c r="T83" s="154">
        <v>34370</v>
      </c>
      <c r="U83" s="154"/>
      <c r="V83" s="154"/>
      <c r="W83" s="154"/>
      <c r="X83" s="154">
        <v>1099</v>
      </c>
      <c r="Y83" s="154"/>
      <c r="Z83" s="154"/>
      <c r="AA83" s="155">
        <v>44.2</v>
      </c>
      <c r="AB83" s="155"/>
      <c r="AC83" s="155"/>
      <c r="AJ83" s="152" t="s">
        <v>143</v>
      </c>
      <c r="AK83" s="152"/>
      <c r="AL83" s="152"/>
      <c r="AM83" s="152"/>
      <c r="AN83" s="153"/>
      <c r="AO83" s="169">
        <v>45625</v>
      </c>
      <c r="AP83" s="169"/>
      <c r="AQ83" s="169"/>
      <c r="AR83" s="169"/>
      <c r="AS83" s="169">
        <v>1426</v>
      </c>
      <c r="AT83" s="169"/>
      <c r="AU83" s="169"/>
      <c r="AV83" s="170">
        <v>57</v>
      </c>
      <c r="AW83" s="170"/>
      <c r="AX83" s="170"/>
      <c r="AY83" s="154">
        <v>34370</v>
      </c>
      <c r="AZ83" s="154"/>
      <c r="BA83" s="154"/>
      <c r="BB83" s="154"/>
      <c r="BC83" s="154">
        <v>1099</v>
      </c>
      <c r="BD83" s="154"/>
      <c r="BE83" s="154"/>
      <c r="BF83" s="155">
        <v>44.2</v>
      </c>
      <c r="BG83" s="155"/>
      <c r="BH83" s="155"/>
    </row>
    <row r="84" spans="5:60" ht="20.85" customHeight="1">
      <c r="E84" s="72"/>
      <c r="F84" s="72"/>
      <c r="G84" s="72"/>
      <c r="H84" s="72"/>
      <c r="I84" s="73"/>
      <c r="J84" s="74"/>
      <c r="K84" s="74"/>
      <c r="L84" s="74"/>
      <c r="M84" s="74"/>
      <c r="N84" s="74"/>
      <c r="O84" s="74"/>
      <c r="P84" s="74"/>
      <c r="Q84" s="75"/>
      <c r="R84" s="75"/>
      <c r="S84" s="75"/>
      <c r="T84" s="74"/>
      <c r="U84" s="74"/>
      <c r="V84" s="74"/>
      <c r="W84" s="74"/>
      <c r="X84" s="74"/>
      <c r="Y84" s="74"/>
      <c r="Z84" s="74"/>
      <c r="AA84" s="75"/>
      <c r="AB84" s="75"/>
      <c r="AC84" s="75"/>
      <c r="AJ84" s="72"/>
      <c r="AK84" s="72"/>
      <c r="AL84" s="72"/>
      <c r="AM84" s="72"/>
      <c r="AN84" s="73"/>
      <c r="AO84" s="78"/>
      <c r="AP84" s="78"/>
      <c r="AQ84" s="78"/>
      <c r="AR84" s="78"/>
      <c r="AS84" s="78"/>
      <c r="AT84" s="78"/>
      <c r="AU84" s="78"/>
      <c r="AV84" s="79"/>
      <c r="AW84" s="79"/>
      <c r="AX84" s="79"/>
      <c r="AY84" s="74"/>
      <c r="AZ84" s="74"/>
      <c r="BA84" s="74"/>
      <c r="BB84" s="74"/>
      <c r="BC84" s="74"/>
      <c r="BD84" s="74"/>
      <c r="BE84" s="74"/>
      <c r="BF84" s="75"/>
      <c r="BG84" s="75"/>
      <c r="BH84" s="75"/>
    </row>
    <row r="85" spans="5:60" ht="20.85" customHeight="1" thickBot="1">
      <c r="E85" s="160" t="s">
        <v>144</v>
      </c>
      <c r="F85" s="160"/>
      <c r="G85" s="160"/>
      <c r="H85" s="160"/>
      <c r="I85" s="161"/>
      <c r="J85" s="162">
        <f>SUM(J70:M83)</f>
        <v>2819698</v>
      </c>
      <c r="K85" s="162"/>
      <c r="L85" s="162"/>
      <c r="M85" s="162"/>
      <c r="N85" s="162">
        <v>2198</v>
      </c>
      <c r="O85" s="162"/>
      <c r="P85" s="162"/>
      <c r="Q85" s="163">
        <v>88.8</v>
      </c>
      <c r="R85" s="163"/>
      <c r="S85" s="163"/>
      <c r="T85" s="162">
        <v>2822291</v>
      </c>
      <c r="U85" s="162"/>
      <c r="V85" s="162"/>
      <c r="W85" s="162"/>
      <c r="X85" s="162">
        <v>2489</v>
      </c>
      <c r="Y85" s="162"/>
      <c r="Z85" s="162"/>
      <c r="AA85" s="163">
        <v>100</v>
      </c>
      <c r="AB85" s="163"/>
      <c r="AC85" s="163"/>
      <c r="AJ85" s="160" t="s">
        <v>144</v>
      </c>
      <c r="AK85" s="160"/>
      <c r="AL85" s="160"/>
      <c r="AM85" s="160"/>
      <c r="AN85" s="161"/>
      <c r="AO85" s="171">
        <v>2855720</v>
      </c>
      <c r="AP85" s="171"/>
      <c r="AQ85" s="171"/>
      <c r="AR85" s="171"/>
      <c r="AS85" s="171">
        <v>2508</v>
      </c>
      <c r="AT85" s="171"/>
      <c r="AU85" s="171"/>
      <c r="AV85" s="172">
        <v>100.2</v>
      </c>
      <c r="AW85" s="172"/>
      <c r="AX85" s="172"/>
      <c r="AY85" s="162">
        <v>2822291</v>
      </c>
      <c r="AZ85" s="162"/>
      <c r="BA85" s="162"/>
      <c r="BB85" s="162"/>
      <c r="BC85" s="162">
        <v>2489</v>
      </c>
      <c r="BD85" s="162"/>
      <c r="BE85" s="162"/>
      <c r="BF85" s="163">
        <v>100</v>
      </c>
      <c r="BG85" s="163"/>
      <c r="BH85" s="163"/>
    </row>
    <row r="86" spans="5:60" ht="20.85" customHeight="1">
      <c r="E86" s="40" t="s">
        <v>145</v>
      </c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38"/>
      <c r="U86" s="38"/>
      <c r="V86" s="122" t="s">
        <v>89</v>
      </c>
      <c r="W86" s="164"/>
      <c r="X86" s="164"/>
      <c r="Y86" s="164"/>
      <c r="Z86" s="164"/>
      <c r="AA86" s="164"/>
      <c r="AB86" s="164"/>
      <c r="AC86" s="164"/>
      <c r="AJ86" s="40" t="s">
        <v>145</v>
      </c>
      <c r="AK86" s="76"/>
      <c r="AL86" s="76"/>
      <c r="AM86" s="76"/>
      <c r="AN86" s="76"/>
      <c r="AO86" s="76"/>
      <c r="AP86" s="76"/>
      <c r="AQ86" s="76"/>
      <c r="AR86" s="76"/>
      <c r="AS86" s="76"/>
      <c r="AT86" s="76"/>
      <c r="AU86" s="76"/>
      <c r="AV86" s="76"/>
      <c r="AW86" s="76"/>
      <c r="AX86" s="76"/>
      <c r="AY86" s="38"/>
      <c r="AZ86" s="38"/>
      <c r="BA86" s="122" t="s">
        <v>89</v>
      </c>
      <c r="BB86" s="164"/>
      <c r="BC86" s="164"/>
      <c r="BD86" s="164"/>
      <c r="BE86" s="164"/>
      <c r="BF86" s="164"/>
      <c r="BG86" s="164"/>
      <c r="BH86" s="164"/>
    </row>
    <row r="87" spans="5:60" ht="20.85" customHeight="1">
      <c r="E87" s="40" t="s">
        <v>146</v>
      </c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Y87" s="77"/>
      <c r="Z87" s="77"/>
      <c r="AA87" s="77"/>
      <c r="AB87" s="77"/>
      <c r="AC87" s="77"/>
      <c r="AJ87" s="40" t="s">
        <v>148</v>
      </c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D87" s="77"/>
      <c r="BE87" s="77"/>
      <c r="BF87" s="77"/>
      <c r="BG87" s="77"/>
      <c r="BH87" s="77"/>
    </row>
    <row r="88" spans="5:60" ht="20.85" customHeight="1">
      <c r="E88" s="40" t="s">
        <v>147</v>
      </c>
      <c r="AJ88" s="40" t="s">
        <v>147</v>
      </c>
    </row>
  </sheetData>
  <mergeCells count="670">
    <mergeCell ref="AS82:AU82"/>
    <mergeCell ref="AV82:AX82"/>
    <mergeCell ref="AY82:BB82"/>
    <mergeCell ref="BC82:BE82"/>
    <mergeCell ref="BF82:BH82"/>
    <mergeCell ref="AJ83:AN83"/>
    <mergeCell ref="AO83:AR83"/>
    <mergeCell ref="AS83:AU83"/>
    <mergeCell ref="AV83:AX83"/>
    <mergeCell ref="AY83:BB83"/>
    <mergeCell ref="BC83:BE83"/>
    <mergeCell ref="BF83:BH83"/>
    <mergeCell ref="AJ82:AN82"/>
    <mergeCell ref="AO82:AR82"/>
    <mergeCell ref="BF85:BH85"/>
    <mergeCell ref="BA86:BH86"/>
    <mergeCell ref="AJ85:AN85"/>
    <mergeCell ref="AO85:AR85"/>
    <mergeCell ref="AS85:AU85"/>
    <mergeCell ref="AV85:AX85"/>
    <mergeCell ref="AY85:BB85"/>
    <mergeCell ref="BC85:BE85"/>
    <mergeCell ref="BC81:BE81"/>
    <mergeCell ref="BF81:BH81"/>
    <mergeCell ref="AJ80:AN80"/>
    <mergeCell ref="AO80:AR80"/>
    <mergeCell ref="AS80:AU80"/>
    <mergeCell ref="AV80:AX80"/>
    <mergeCell ref="AY80:BB80"/>
    <mergeCell ref="BC80:BE80"/>
    <mergeCell ref="AS78:AU78"/>
    <mergeCell ref="AV78:AX78"/>
    <mergeCell ref="AY78:BB78"/>
    <mergeCell ref="BC78:BE78"/>
    <mergeCell ref="BF80:BH80"/>
    <mergeCell ref="AJ81:AN81"/>
    <mergeCell ref="AO81:AR81"/>
    <mergeCell ref="AS81:AU81"/>
    <mergeCell ref="AV81:AX81"/>
    <mergeCell ref="AY81:BB81"/>
    <mergeCell ref="BF78:BH78"/>
    <mergeCell ref="AJ79:AN79"/>
    <mergeCell ref="AO79:AR79"/>
    <mergeCell ref="AS79:AU79"/>
    <mergeCell ref="AV79:AX79"/>
    <mergeCell ref="AY79:BB79"/>
    <mergeCell ref="BC79:BE79"/>
    <mergeCell ref="BF79:BH79"/>
    <mergeCell ref="AJ78:AN78"/>
    <mergeCell ref="AO78:AR78"/>
    <mergeCell ref="BC77:BE77"/>
    <mergeCell ref="BF77:BH77"/>
    <mergeCell ref="AJ76:AN76"/>
    <mergeCell ref="AO76:AR76"/>
    <mergeCell ref="AS76:AU76"/>
    <mergeCell ref="AV76:AX76"/>
    <mergeCell ref="AY76:BB76"/>
    <mergeCell ref="BC76:BE76"/>
    <mergeCell ref="AS74:AU74"/>
    <mergeCell ref="AV74:AX74"/>
    <mergeCell ref="AY74:BB74"/>
    <mergeCell ref="BC74:BE74"/>
    <mergeCell ref="BF76:BH76"/>
    <mergeCell ref="AJ77:AN77"/>
    <mergeCell ref="AO77:AR77"/>
    <mergeCell ref="AS77:AU77"/>
    <mergeCell ref="AV77:AX77"/>
    <mergeCell ref="AY77:BB77"/>
    <mergeCell ref="BF74:BH74"/>
    <mergeCell ref="AJ75:AN75"/>
    <mergeCell ref="AO75:AR75"/>
    <mergeCell ref="AS75:AU75"/>
    <mergeCell ref="AV75:AX75"/>
    <mergeCell ref="AY75:BB75"/>
    <mergeCell ref="BC75:BE75"/>
    <mergeCell ref="BF75:BH75"/>
    <mergeCell ref="AJ74:AN74"/>
    <mergeCell ref="AO74:AR74"/>
    <mergeCell ref="BC73:BE73"/>
    <mergeCell ref="BF73:BH73"/>
    <mergeCell ref="AJ72:AN72"/>
    <mergeCell ref="AO72:AR72"/>
    <mergeCell ref="AS72:AU72"/>
    <mergeCell ref="AV72:AX72"/>
    <mergeCell ref="AY72:BB72"/>
    <mergeCell ref="BC72:BE72"/>
    <mergeCell ref="AS70:AU70"/>
    <mergeCell ref="AV70:AX70"/>
    <mergeCell ref="AY70:BB70"/>
    <mergeCell ref="BC70:BE70"/>
    <mergeCell ref="BF72:BH72"/>
    <mergeCell ref="AJ73:AN73"/>
    <mergeCell ref="AO73:AR73"/>
    <mergeCell ref="AS73:AU73"/>
    <mergeCell ref="AV73:AX73"/>
    <mergeCell ref="AY73:BB73"/>
    <mergeCell ref="BF70:BH70"/>
    <mergeCell ref="AJ71:AN71"/>
    <mergeCell ref="AO71:AR71"/>
    <mergeCell ref="AS71:AU71"/>
    <mergeCell ref="AV71:AX71"/>
    <mergeCell ref="AY71:BB71"/>
    <mergeCell ref="BC71:BE71"/>
    <mergeCell ref="BF71:BH71"/>
    <mergeCell ref="AJ70:AN70"/>
    <mergeCell ref="AO70:AR70"/>
    <mergeCell ref="V86:AC86"/>
    <mergeCell ref="AJ64:BH64"/>
    <mergeCell ref="AJ66:BC66"/>
    <mergeCell ref="AJ67:AN69"/>
    <mergeCell ref="AO67:AX67"/>
    <mergeCell ref="AY67:BH67"/>
    <mergeCell ref="AO68:AR69"/>
    <mergeCell ref="AS68:AU68"/>
    <mergeCell ref="AV68:AX68"/>
    <mergeCell ref="AY68:BB69"/>
    <mergeCell ref="BC68:BE68"/>
    <mergeCell ref="BF68:BH68"/>
    <mergeCell ref="AS69:AU69"/>
    <mergeCell ref="AV69:AX69"/>
    <mergeCell ref="BC69:BE69"/>
    <mergeCell ref="BF69:BH69"/>
    <mergeCell ref="AA85:AC85"/>
    <mergeCell ref="E83:I83"/>
    <mergeCell ref="J83:M83"/>
    <mergeCell ref="N83:P83"/>
    <mergeCell ref="Q83:S83"/>
    <mergeCell ref="T83:W83"/>
    <mergeCell ref="X83:Z83"/>
    <mergeCell ref="AA83:AC83"/>
    <mergeCell ref="E85:I85"/>
    <mergeCell ref="J85:M85"/>
    <mergeCell ref="N85:P85"/>
    <mergeCell ref="Q85:S85"/>
    <mergeCell ref="T85:W85"/>
    <mergeCell ref="X85:Z85"/>
    <mergeCell ref="AA82:AC82"/>
    <mergeCell ref="E81:I81"/>
    <mergeCell ref="J81:M81"/>
    <mergeCell ref="N81:P81"/>
    <mergeCell ref="Q81:S81"/>
    <mergeCell ref="T81:W81"/>
    <mergeCell ref="X81:Z81"/>
    <mergeCell ref="AA81:AC81"/>
    <mergeCell ref="E82:I82"/>
    <mergeCell ref="J82:M82"/>
    <mergeCell ref="N82:P82"/>
    <mergeCell ref="Q82:S82"/>
    <mergeCell ref="T82:W82"/>
    <mergeCell ref="X82:Z82"/>
    <mergeCell ref="AA80:AC80"/>
    <mergeCell ref="E79:I79"/>
    <mergeCell ref="J79:M79"/>
    <mergeCell ref="N79:P79"/>
    <mergeCell ref="Q79:S79"/>
    <mergeCell ref="T79:W79"/>
    <mergeCell ref="X79:Z79"/>
    <mergeCell ref="AA79:AC79"/>
    <mergeCell ref="E80:I80"/>
    <mergeCell ref="J80:M80"/>
    <mergeCell ref="N80:P80"/>
    <mergeCell ref="Q80:S80"/>
    <mergeCell ref="T80:W80"/>
    <mergeCell ref="X80:Z80"/>
    <mergeCell ref="AA78:AC78"/>
    <mergeCell ref="E77:I77"/>
    <mergeCell ref="J77:M77"/>
    <mergeCell ref="N77:P77"/>
    <mergeCell ref="Q77:S77"/>
    <mergeCell ref="T77:W77"/>
    <mergeCell ref="X77:Z77"/>
    <mergeCell ref="AA77:AC77"/>
    <mergeCell ref="E78:I78"/>
    <mergeCell ref="J78:M78"/>
    <mergeCell ref="N78:P78"/>
    <mergeCell ref="Q78:S78"/>
    <mergeCell ref="T78:W78"/>
    <mergeCell ref="X78:Z78"/>
    <mergeCell ref="AA76:AC76"/>
    <mergeCell ref="E75:I75"/>
    <mergeCell ref="J75:M75"/>
    <mergeCell ref="N75:P75"/>
    <mergeCell ref="Q75:S75"/>
    <mergeCell ref="T75:W75"/>
    <mergeCell ref="X75:Z75"/>
    <mergeCell ref="AA75:AC75"/>
    <mergeCell ref="E76:I76"/>
    <mergeCell ref="J76:M76"/>
    <mergeCell ref="N76:P76"/>
    <mergeCell ref="Q76:S76"/>
    <mergeCell ref="T76:W76"/>
    <mergeCell ref="X76:Z76"/>
    <mergeCell ref="AA74:AC74"/>
    <mergeCell ref="E73:I73"/>
    <mergeCell ref="J73:M73"/>
    <mergeCell ref="N73:P73"/>
    <mergeCell ref="Q73:S73"/>
    <mergeCell ref="T73:W73"/>
    <mergeCell ref="X73:Z73"/>
    <mergeCell ref="AA73:AC73"/>
    <mergeCell ref="E74:I74"/>
    <mergeCell ref="J74:M74"/>
    <mergeCell ref="N74:P74"/>
    <mergeCell ref="Q74:S74"/>
    <mergeCell ref="T74:W74"/>
    <mergeCell ref="X74:Z74"/>
    <mergeCell ref="AA72:AC72"/>
    <mergeCell ref="E71:I71"/>
    <mergeCell ref="J71:M71"/>
    <mergeCell ref="N71:P71"/>
    <mergeCell ref="Q71:S71"/>
    <mergeCell ref="T71:W71"/>
    <mergeCell ref="X71:Z71"/>
    <mergeCell ref="AA71:AC71"/>
    <mergeCell ref="E72:I72"/>
    <mergeCell ref="J72:M72"/>
    <mergeCell ref="N72:P72"/>
    <mergeCell ref="Q72:S72"/>
    <mergeCell ref="T72:W72"/>
    <mergeCell ref="X72:Z72"/>
    <mergeCell ref="E67:I69"/>
    <mergeCell ref="J67:S67"/>
    <mergeCell ref="T67:AC67"/>
    <mergeCell ref="J68:M69"/>
    <mergeCell ref="N68:P68"/>
    <mergeCell ref="Q68:S68"/>
    <mergeCell ref="T68:W69"/>
    <mergeCell ref="X68:Z68"/>
    <mergeCell ref="AA68:AC68"/>
    <mergeCell ref="N69:P69"/>
    <mergeCell ref="Q69:S69"/>
    <mergeCell ref="X69:Z69"/>
    <mergeCell ref="AA69:AC69"/>
    <mergeCell ref="E70:I70"/>
    <mergeCell ref="J70:M70"/>
    <mergeCell ref="N70:P70"/>
    <mergeCell ref="Q70:S70"/>
    <mergeCell ref="T70:W70"/>
    <mergeCell ref="X70:Z70"/>
    <mergeCell ref="AA70:AC70"/>
    <mergeCell ref="BE58:BL58"/>
    <mergeCell ref="A59:U59"/>
    <mergeCell ref="V59:AC59"/>
    <mergeCell ref="A60:AC60"/>
    <mergeCell ref="A61:AC61"/>
    <mergeCell ref="D58:E58"/>
    <mergeCell ref="F58:L58"/>
    <mergeCell ref="N58:Q58"/>
    <mergeCell ref="R58:U58"/>
    <mergeCell ref="AJ60:BL60"/>
    <mergeCell ref="AJ61:BL61"/>
    <mergeCell ref="E64:AC64"/>
    <mergeCell ref="E66:X66"/>
    <mergeCell ref="AM57:AN57"/>
    <mergeCell ref="AO57:AU57"/>
    <mergeCell ref="AW57:AZ57"/>
    <mergeCell ref="BA57:BD57"/>
    <mergeCell ref="BE57:BL57"/>
    <mergeCell ref="AM58:AN58"/>
    <mergeCell ref="AM56:AN56"/>
    <mergeCell ref="AO56:AU56"/>
    <mergeCell ref="AW56:AZ56"/>
    <mergeCell ref="BA56:BD56"/>
    <mergeCell ref="BE56:BL56"/>
    <mergeCell ref="AJ59:BD59"/>
    <mergeCell ref="BE59:BL59"/>
    <mergeCell ref="AO58:AU58"/>
    <mergeCell ref="AW58:AZ58"/>
    <mergeCell ref="BA58:BD58"/>
    <mergeCell ref="AL54:AM54"/>
    <mergeCell ref="AN54:AT54"/>
    <mergeCell ref="AW54:AZ54"/>
    <mergeCell ref="BA54:BD54"/>
    <mergeCell ref="BE54:BL54"/>
    <mergeCell ref="AM55:AN55"/>
    <mergeCell ref="AO55:AU55"/>
    <mergeCell ref="AW55:AZ55"/>
    <mergeCell ref="BA55:BD55"/>
    <mergeCell ref="BE55:BL55"/>
    <mergeCell ref="AL52:AM52"/>
    <mergeCell ref="AN52:AT52"/>
    <mergeCell ref="AW52:AZ52"/>
    <mergeCell ref="BA52:BD52"/>
    <mergeCell ref="BE52:BL52"/>
    <mergeCell ref="AL53:AM53"/>
    <mergeCell ref="AN53:AT53"/>
    <mergeCell ref="AW53:AZ53"/>
    <mergeCell ref="BA53:BD53"/>
    <mergeCell ref="BE53:BL53"/>
    <mergeCell ref="AW47:AZ47"/>
    <mergeCell ref="BA47:BD47"/>
    <mergeCell ref="BE47:BL47"/>
    <mergeCell ref="AL51:AQ51"/>
    <mergeCell ref="AW51:AZ51"/>
    <mergeCell ref="BA51:BD51"/>
    <mergeCell ref="BE51:BL51"/>
    <mergeCell ref="BE48:BL48"/>
    <mergeCell ref="AT49:AU49"/>
    <mergeCell ref="AW49:AZ49"/>
    <mergeCell ref="BA49:BD49"/>
    <mergeCell ref="BE49:BL49"/>
    <mergeCell ref="AW50:AZ50"/>
    <mergeCell ref="BA50:BD50"/>
    <mergeCell ref="BE50:BL50"/>
    <mergeCell ref="BE45:BL45"/>
    <mergeCell ref="AL46:AM46"/>
    <mergeCell ref="AN46:AR46"/>
    <mergeCell ref="AT46:AU46"/>
    <mergeCell ref="AW46:AZ46"/>
    <mergeCell ref="BA46:BD46"/>
    <mergeCell ref="BE46:BL46"/>
    <mergeCell ref="AL48:AM48"/>
    <mergeCell ref="AN48:AR48"/>
    <mergeCell ref="AT48:AU48"/>
    <mergeCell ref="AW48:AZ48"/>
    <mergeCell ref="BA48:BD48"/>
    <mergeCell ref="AT45:AU45"/>
    <mergeCell ref="AW45:AZ45"/>
    <mergeCell ref="BA45:BD45"/>
    <mergeCell ref="AN47:AR47"/>
    <mergeCell ref="AT47:AU47"/>
    <mergeCell ref="AW42:AZ42"/>
    <mergeCell ref="BA42:BD42"/>
    <mergeCell ref="BE42:BL42"/>
    <mergeCell ref="AL43:AQ43"/>
    <mergeCell ref="AW43:AZ43"/>
    <mergeCell ref="BA43:BD43"/>
    <mergeCell ref="BE43:BL43"/>
    <mergeCell ref="AL44:AM44"/>
    <mergeCell ref="AN44:AR44"/>
    <mergeCell ref="AT44:AU44"/>
    <mergeCell ref="AW44:AZ44"/>
    <mergeCell ref="BA44:BD44"/>
    <mergeCell ref="BE44:BL44"/>
    <mergeCell ref="AL40:AM40"/>
    <mergeCell ref="AN40:AU40"/>
    <mergeCell ref="AW40:AZ40"/>
    <mergeCell ref="BA40:BD40"/>
    <mergeCell ref="BE40:BL40"/>
    <mergeCell ref="AL41:AM41"/>
    <mergeCell ref="AN41:AU41"/>
    <mergeCell ref="AW41:AZ41"/>
    <mergeCell ref="BA41:BD41"/>
    <mergeCell ref="BE41:BL41"/>
    <mergeCell ref="AL38:AQ38"/>
    <mergeCell ref="AW38:AZ38"/>
    <mergeCell ref="BA38:BD38"/>
    <mergeCell ref="BE38:BL38"/>
    <mergeCell ref="AL39:AM39"/>
    <mergeCell ref="AN39:AU39"/>
    <mergeCell ref="AW39:AZ39"/>
    <mergeCell ref="BA39:BD39"/>
    <mergeCell ref="BE39:BL39"/>
    <mergeCell ref="AJ34:AV35"/>
    <mergeCell ref="AW34:BD34"/>
    <mergeCell ref="BE34:BL34"/>
    <mergeCell ref="AW35:AZ35"/>
    <mergeCell ref="BA35:BD35"/>
    <mergeCell ref="BE35:BL35"/>
    <mergeCell ref="AJ36:AQ36"/>
    <mergeCell ref="AW36:AZ36"/>
    <mergeCell ref="BA36:BD36"/>
    <mergeCell ref="BE36:BL36"/>
    <mergeCell ref="AW37:AZ37"/>
    <mergeCell ref="BA37:BD37"/>
    <mergeCell ref="BE37:BL37"/>
    <mergeCell ref="AM26:AU26"/>
    <mergeCell ref="AW26:AZ26"/>
    <mergeCell ref="BA26:BD26"/>
    <mergeCell ref="BE26:BL26"/>
    <mergeCell ref="AM28:AN28"/>
    <mergeCell ref="AO28:AU28"/>
    <mergeCell ref="AW28:AZ28"/>
    <mergeCell ref="BA28:BD28"/>
    <mergeCell ref="BE28:BL28"/>
    <mergeCell ref="AJ29:BD29"/>
    <mergeCell ref="BE29:BL29"/>
    <mergeCell ref="AJ30:BC30"/>
    <mergeCell ref="BE30:BL30"/>
    <mergeCell ref="AJ32:BL32"/>
    <mergeCell ref="AJ33:AP33"/>
    <mergeCell ref="AM22:AU22"/>
    <mergeCell ref="AW22:AZ22"/>
    <mergeCell ref="BA22:BD22"/>
    <mergeCell ref="BE22:BL22"/>
    <mergeCell ref="AM23:AU23"/>
    <mergeCell ref="AW23:AZ23"/>
    <mergeCell ref="BA23:BD23"/>
    <mergeCell ref="BE23:BL23"/>
    <mergeCell ref="AM24:AU24"/>
    <mergeCell ref="AW24:AZ24"/>
    <mergeCell ref="BA24:BD24"/>
    <mergeCell ref="BE24:BL24"/>
    <mergeCell ref="AM25:AU25"/>
    <mergeCell ref="AW25:AZ25"/>
    <mergeCell ref="BA25:BD25"/>
    <mergeCell ref="BE25:BL25"/>
    <mergeCell ref="AM18:AU18"/>
    <mergeCell ref="AW18:AZ18"/>
    <mergeCell ref="BA18:BD18"/>
    <mergeCell ref="BE18:BL18"/>
    <mergeCell ref="AM19:AU19"/>
    <mergeCell ref="AW19:AZ19"/>
    <mergeCell ref="BA19:BD19"/>
    <mergeCell ref="BE19:BL19"/>
    <mergeCell ref="AM20:AU20"/>
    <mergeCell ref="AW20:AZ20"/>
    <mergeCell ref="BA20:BD20"/>
    <mergeCell ref="BE20:BL20"/>
    <mergeCell ref="AM21:AU21"/>
    <mergeCell ref="AW21:AZ21"/>
    <mergeCell ref="BA21:BD21"/>
    <mergeCell ref="BE21:BL21"/>
    <mergeCell ref="AM13:AU13"/>
    <mergeCell ref="AW13:AZ13"/>
    <mergeCell ref="BA13:BD13"/>
    <mergeCell ref="BE13:BL13"/>
    <mergeCell ref="AM14:AU14"/>
    <mergeCell ref="AW14:AZ14"/>
    <mergeCell ref="BA14:BD14"/>
    <mergeCell ref="BE14:BL14"/>
    <mergeCell ref="AM15:AU15"/>
    <mergeCell ref="AW15:AZ15"/>
    <mergeCell ref="BA15:BD15"/>
    <mergeCell ref="BE15:BL15"/>
    <mergeCell ref="AK17:AT17"/>
    <mergeCell ref="AW17:AZ17"/>
    <mergeCell ref="BA17:BD17"/>
    <mergeCell ref="BE17:BL17"/>
    <mergeCell ref="AM8:AU8"/>
    <mergeCell ref="AW8:AZ8"/>
    <mergeCell ref="BA8:BD8"/>
    <mergeCell ref="BE8:BL8"/>
    <mergeCell ref="AM9:AU9"/>
    <mergeCell ref="AW9:AZ9"/>
    <mergeCell ref="BA9:BD9"/>
    <mergeCell ref="BE9:BL9"/>
    <mergeCell ref="AM10:AU10"/>
    <mergeCell ref="AW10:AZ10"/>
    <mergeCell ref="BA10:BD10"/>
    <mergeCell ref="BE10:BL10"/>
    <mergeCell ref="AK12:AT12"/>
    <mergeCell ref="AW12:AZ12"/>
    <mergeCell ref="BA12:BD12"/>
    <mergeCell ref="BE12:BL12"/>
    <mergeCell ref="AK7:AT7"/>
    <mergeCell ref="AW7:AZ7"/>
    <mergeCell ref="BA7:BD7"/>
    <mergeCell ref="BE7:BL7"/>
    <mergeCell ref="BA4:BD4"/>
    <mergeCell ref="BE4:BL4"/>
    <mergeCell ref="AJ5:AQ5"/>
    <mergeCell ref="AW5:AZ5"/>
    <mergeCell ref="BA5:BD5"/>
    <mergeCell ref="BE5:BL5"/>
    <mergeCell ref="C54:D54"/>
    <mergeCell ref="E54:K54"/>
    <mergeCell ref="N54:Q54"/>
    <mergeCell ref="R54:U54"/>
    <mergeCell ref="V54:AC54"/>
    <mergeCell ref="C51:H51"/>
    <mergeCell ref="N51:Q51"/>
    <mergeCell ref="R51:U51"/>
    <mergeCell ref="D57:E57"/>
    <mergeCell ref="F57:L57"/>
    <mergeCell ref="N57:Q57"/>
    <mergeCell ref="R57:U57"/>
    <mergeCell ref="V57:AC57"/>
    <mergeCell ref="C53:D53"/>
    <mergeCell ref="E53:K53"/>
    <mergeCell ref="N53:Q53"/>
    <mergeCell ref="R53:U53"/>
    <mergeCell ref="V53:AC53"/>
    <mergeCell ref="V56:AC56"/>
    <mergeCell ref="AJ1:BL1"/>
    <mergeCell ref="AJ2:AP2"/>
    <mergeCell ref="AJ3:AV4"/>
    <mergeCell ref="AW3:BD3"/>
    <mergeCell ref="BE3:BL3"/>
    <mergeCell ref="AW4:AZ4"/>
    <mergeCell ref="AW6:AZ6"/>
    <mergeCell ref="BA6:BD6"/>
    <mergeCell ref="BE6:BL6"/>
    <mergeCell ref="V58:AC58"/>
    <mergeCell ref="D55:E55"/>
    <mergeCell ref="F55:L55"/>
    <mergeCell ref="N55:Q55"/>
    <mergeCell ref="R55:U55"/>
    <mergeCell ref="V55:AC55"/>
    <mergeCell ref="D56:E56"/>
    <mergeCell ref="F56:L56"/>
    <mergeCell ref="N56:Q56"/>
    <mergeCell ref="R56:U56"/>
    <mergeCell ref="V48:AC48"/>
    <mergeCell ref="K49:L49"/>
    <mergeCell ref="N49:Q49"/>
    <mergeCell ref="R49:U49"/>
    <mergeCell ref="V49:AC49"/>
    <mergeCell ref="N50:Q50"/>
    <mergeCell ref="R50:U50"/>
    <mergeCell ref="V50:AC50"/>
    <mergeCell ref="V51:AC51"/>
    <mergeCell ref="C52:D52"/>
    <mergeCell ref="E52:K52"/>
    <mergeCell ref="N52:Q52"/>
    <mergeCell ref="R52:U52"/>
    <mergeCell ref="V52:AC52"/>
    <mergeCell ref="E47:I47"/>
    <mergeCell ref="K47:L47"/>
    <mergeCell ref="N47:Q47"/>
    <mergeCell ref="R47:U47"/>
    <mergeCell ref="V47:AC47"/>
    <mergeCell ref="C48:D48"/>
    <mergeCell ref="E48:I48"/>
    <mergeCell ref="K48:L48"/>
    <mergeCell ref="N48:Q48"/>
    <mergeCell ref="R48:U48"/>
    <mergeCell ref="K45:L45"/>
    <mergeCell ref="N45:Q45"/>
    <mergeCell ref="R45:U45"/>
    <mergeCell ref="V45:AC45"/>
    <mergeCell ref="C46:D46"/>
    <mergeCell ref="E46:I46"/>
    <mergeCell ref="K46:L46"/>
    <mergeCell ref="N46:Q46"/>
    <mergeCell ref="R46:U46"/>
    <mergeCell ref="V46:AC46"/>
    <mergeCell ref="N42:Q42"/>
    <mergeCell ref="R42:U42"/>
    <mergeCell ref="V42:AC42"/>
    <mergeCell ref="C43:H43"/>
    <mergeCell ref="N43:Q43"/>
    <mergeCell ref="R43:U43"/>
    <mergeCell ref="V43:AC43"/>
    <mergeCell ref="C44:D44"/>
    <mergeCell ref="E44:I44"/>
    <mergeCell ref="K44:L44"/>
    <mergeCell ref="N44:Q44"/>
    <mergeCell ref="R44:U44"/>
    <mergeCell ref="V44:AC44"/>
    <mergeCell ref="C40:D40"/>
    <mergeCell ref="E40:L40"/>
    <mergeCell ref="N40:Q40"/>
    <mergeCell ref="R40:U40"/>
    <mergeCell ref="V40:AC40"/>
    <mergeCell ref="C41:D41"/>
    <mergeCell ref="E41:L41"/>
    <mergeCell ref="N41:Q41"/>
    <mergeCell ref="R41:U41"/>
    <mergeCell ref="V41:AC41"/>
    <mergeCell ref="C38:H38"/>
    <mergeCell ref="N38:Q38"/>
    <mergeCell ref="R38:U38"/>
    <mergeCell ref="V38:AC38"/>
    <mergeCell ref="C39:D39"/>
    <mergeCell ref="E39:L39"/>
    <mergeCell ref="N39:Q39"/>
    <mergeCell ref="R39:U39"/>
    <mergeCell ref="V39:AC39"/>
    <mergeCell ref="A30:T30"/>
    <mergeCell ref="V30:AC30"/>
    <mergeCell ref="A32:AC32"/>
    <mergeCell ref="A33:G33"/>
    <mergeCell ref="A34:M35"/>
    <mergeCell ref="N34:U34"/>
    <mergeCell ref="V34:AC34"/>
    <mergeCell ref="N35:Q35"/>
    <mergeCell ref="R35:U35"/>
    <mergeCell ref="V35:AC35"/>
    <mergeCell ref="A36:H36"/>
    <mergeCell ref="N36:Q36"/>
    <mergeCell ref="R36:U36"/>
    <mergeCell ref="V36:AC36"/>
    <mergeCell ref="N37:Q37"/>
    <mergeCell ref="R37:U37"/>
    <mergeCell ref="V37:AC37"/>
    <mergeCell ref="D25:L25"/>
    <mergeCell ref="N25:Q25"/>
    <mergeCell ref="R25:U25"/>
    <mergeCell ref="V25:AC25"/>
    <mergeCell ref="D26:L26"/>
    <mergeCell ref="N26:Q26"/>
    <mergeCell ref="R26:U26"/>
    <mergeCell ref="V26:AC26"/>
    <mergeCell ref="D28:E28"/>
    <mergeCell ref="F28:L28"/>
    <mergeCell ref="N28:Q28"/>
    <mergeCell ref="R28:U28"/>
    <mergeCell ref="V28:AC28"/>
    <mergeCell ref="A29:U29"/>
    <mergeCell ref="V29:AC29"/>
    <mergeCell ref="D21:L21"/>
    <mergeCell ref="N21:Q21"/>
    <mergeCell ref="R21:U21"/>
    <mergeCell ref="V21:AC21"/>
    <mergeCell ref="D22:L22"/>
    <mergeCell ref="N22:Q22"/>
    <mergeCell ref="R22:U22"/>
    <mergeCell ref="V22:AC22"/>
    <mergeCell ref="D23:L23"/>
    <mergeCell ref="N23:Q23"/>
    <mergeCell ref="R23:U23"/>
    <mergeCell ref="V23:AC23"/>
    <mergeCell ref="D24:L24"/>
    <mergeCell ref="N24:Q24"/>
    <mergeCell ref="R24:U24"/>
    <mergeCell ref="V24:AC24"/>
    <mergeCell ref="B17:K17"/>
    <mergeCell ref="N17:Q17"/>
    <mergeCell ref="R17:U17"/>
    <mergeCell ref="V17:AC17"/>
    <mergeCell ref="D18:L18"/>
    <mergeCell ref="N18:Q18"/>
    <mergeCell ref="R18:U18"/>
    <mergeCell ref="V18:AC18"/>
    <mergeCell ref="D19:L19"/>
    <mergeCell ref="N19:Q19"/>
    <mergeCell ref="R19:U19"/>
    <mergeCell ref="V19:AC19"/>
    <mergeCell ref="D20:L20"/>
    <mergeCell ref="N20:Q20"/>
    <mergeCell ref="R20:U20"/>
    <mergeCell ref="V20:AC20"/>
    <mergeCell ref="B12:K12"/>
    <mergeCell ref="N12:Q12"/>
    <mergeCell ref="R12:U12"/>
    <mergeCell ref="V12:AC12"/>
    <mergeCell ref="D13:L13"/>
    <mergeCell ref="N13:Q13"/>
    <mergeCell ref="R13:U13"/>
    <mergeCell ref="V13:AC13"/>
    <mergeCell ref="D14:L14"/>
    <mergeCell ref="N14:Q14"/>
    <mergeCell ref="R14:U14"/>
    <mergeCell ref="V14:AC14"/>
    <mergeCell ref="D15:L15"/>
    <mergeCell ref="N15:Q15"/>
    <mergeCell ref="R15:U15"/>
    <mergeCell ref="V15:AC15"/>
    <mergeCell ref="B7:K7"/>
    <mergeCell ref="N7:Q7"/>
    <mergeCell ref="R7:U7"/>
    <mergeCell ref="V7:AC7"/>
    <mergeCell ref="D8:L8"/>
    <mergeCell ref="N8:Q8"/>
    <mergeCell ref="R8:U8"/>
    <mergeCell ref="V8:AC8"/>
    <mergeCell ref="D9:L9"/>
    <mergeCell ref="N9:Q9"/>
    <mergeCell ref="R9:U9"/>
    <mergeCell ref="V9:AC9"/>
    <mergeCell ref="D10:L10"/>
    <mergeCell ref="N10:Q10"/>
    <mergeCell ref="R10:U10"/>
    <mergeCell ref="V10:AC10"/>
    <mergeCell ref="A1:AC1"/>
    <mergeCell ref="A2:G2"/>
    <mergeCell ref="A3:M4"/>
    <mergeCell ref="N3:U3"/>
    <mergeCell ref="V3:AC3"/>
    <mergeCell ref="N4:Q4"/>
    <mergeCell ref="R4:U4"/>
    <mergeCell ref="V4:AC4"/>
    <mergeCell ref="A5:H5"/>
    <mergeCell ref="N5:Q5"/>
    <mergeCell ref="R5:U5"/>
    <mergeCell ref="V5:AC5"/>
    <mergeCell ref="N6:Q6"/>
    <mergeCell ref="R6:U6"/>
    <mergeCell ref="V6:AC6"/>
  </mergeCells>
  <phoneticPr fontId="1"/>
  <pageMargins left="0.51181102362204722" right="0.31496062992125984" top="0.31496062992125984" bottom="0.35433070866141736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訂正箇所</vt:lpstr>
      <vt:lpstr>1,2</vt:lpstr>
      <vt:lpstr>3,4,6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2015-05-19T00:37:20Z</cp:lastPrinted>
  <dcterms:created xsi:type="dcterms:W3CDTF">2015-04-17T06:53:06Z</dcterms:created>
  <dcterms:modified xsi:type="dcterms:W3CDTF">2019-03-15T05:05:46Z</dcterms:modified>
</cp:coreProperties>
</file>