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7560" activeTab="1"/>
  </bookViews>
  <sheets>
    <sheet name="１１．訂正箇所 " sheetId="1" r:id="rId1"/>
    <sheet name="10" sheetId="2" r:id="rId2"/>
    <sheet name="１１" sheetId="3" r:id="rId3"/>
  </sheets>
  <calcPr calcId="145621"/>
</workbook>
</file>

<file path=xl/calcChain.xml><?xml version="1.0" encoding="utf-8"?>
<calcChain xmlns="http://schemas.openxmlformats.org/spreadsheetml/2006/main">
  <c r="BF8" i="3" l="1"/>
  <c r="BD8" i="3"/>
  <c r="BA8" i="3"/>
  <c r="AY8" i="3"/>
  <c r="AW8" i="3"/>
  <c r="AV8" i="3"/>
  <c r="AU8" i="3"/>
  <c r="AS8" i="3"/>
  <c r="AR8" i="3"/>
  <c r="AP8" i="3"/>
  <c r="AO8" i="3"/>
  <c r="AM8" i="3"/>
  <c r="AK8" i="3"/>
  <c r="AA8" i="3"/>
  <c r="W8" i="3"/>
  <c r="T8" i="3"/>
  <c r="S8" i="3"/>
  <c r="O8" i="3"/>
  <c r="K8" i="3"/>
  <c r="G8" i="3"/>
  <c r="AD44" i="2" l="1"/>
  <c r="K44" i="2"/>
  <c r="AD43" i="2"/>
  <c r="K43" i="2"/>
  <c r="AD42" i="2"/>
  <c r="K42" i="2"/>
  <c r="AD41" i="2"/>
  <c r="K41" i="2"/>
  <c r="AD40" i="2"/>
  <c r="K40" i="2"/>
  <c r="AD39" i="2"/>
  <c r="K39" i="2"/>
  <c r="AD38" i="2"/>
  <c r="K38" i="2"/>
  <c r="AD37" i="2"/>
  <c r="K37" i="2"/>
  <c r="AD36" i="2"/>
  <c r="K36" i="2"/>
  <c r="AD35" i="2"/>
  <c r="K35" i="2"/>
  <c r="AD34" i="2"/>
  <c r="K34" i="2"/>
  <c r="AD33" i="2"/>
  <c r="K33" i="2"/>
  <c r="BD37" i="3"/>
  <c r="BA37" i="3"/>
  <c r="BF37" i="3"/>
  <c r="AY37" i="3"/>
  <c r="AW37" i="3"/>
  <c r="AV37" i="3"/>
  <c r="AU37" i="3"/>
  <c r="AS37" i="3"/>
  <c r="AR37" i="3"/>
  <c r="AP37" i="3"/>
  <c r="AO37" i="3"/>
  <c r="AM37" i="3"/>
  <c r="AK37" i="3"/>
  <c r="AA37" i="3"/>
  <c r="W37" i="3"/>
  <c r="T37" i="3"/>
  <c r="S37" i="3"/>
  <c r="O37" i="3"/>
  <c r="K37" i="3"/>
  <c r="G37" i="3"/>
  <c r="AD20" i="2"/>
  <c r="K20" i="2"/>
  <c r="AD19" i="2"/>
  <c r="K19" i="2"/>
  <c r="AD18" i="2"/>
  <c r="K18" i="2"/>
  <c r="AD17" i="2"/>
  <c r="K17" i="2"/>
  <c r="AD16" i="2"/>
  <c r="K16" i="2"/>
  <c r="AD15" i="2"/>
  <c r="K15" i="2"/>
  <c r="AD14" i="2"/>
  <c r="K14" i="2"/>
  <c r="AD13" i="2"/>
  <c r="K13" i="2"/>
  <c r="AD12" i="2"/>
  <c r="K12" i="2"/>
  <c r="AD11" i="2"/>
  <c r="K11" i="2"/>
  <c r="AD10" i="2"/>
  <c r="K10" i="2"/>
  <c r="AD9" i="2"/>
  <c r="K9" i="2"/>
  <c r="K7" i="2" s="1"/>
  <c r="AY7" i="2"/>
  <c r="AU7" i="2"/>
  <c r="AQ7" i="2"/>
  <c r="AN7" i="2"/>
  <c r="AD7" i="2" s="1"/>
  <c r="AK7" i="2"/>
  <c r="AG7" i="2"/>
  <c r="Z7" i="2"/>
  <c r="W7" i="2"/>
  <c r="T7" i="2"/>
  <c r="Q7" i="2"/>
  <c r="N7" i="2"/>
  <c r="H7" i="2"/>
  <c r="E7" i="2"/>
</calcChain>
</file>

<file path=xl/sharedStrings.xml><?xml version="1.0" encoding="utf-8"?>
<sst xmlns="http://schemas.openxmlformats.org/spreadsheetml/2006/main" count="280" uniqueCount="111">
  <si>
    <t>１０．　　国　　　　民　　　　健　　　　康　　　　保　　　　険   　　</t>
    <phoneticPr fontId="3"/>
  </si>
  <si>
    <t>　　  被　　　　保　　　　険　　　　者　　　　異　　　　動　　　　状　　　　況</t>
    <phoneticPr fontId="3"/>
  </si>
  <si>
    <t>年　度 ・ 月</t>
  </si>
  <si>
    <t>世 帯 数</t>
  </si>
  <si>
    <t>被保険者数</t>
  </si>
  <si>
    <t>資　　　　　　　　格　　　　　　　　取　　　　　　　　得</t>
  </si>
  <si>
    <t>資　　　　　　　　　　　　格　　　　　　　　　　　　喪　　　　　　　　　　　　失</t>
  </si>
  <si>
    <t>（年間平均）</t>
  </si>
  <si>
    <t>総　　数</t>
  </si>
  <si>
    <t>転　　入</t>
  </si>
  <si>
    <t>社保離脱</t>
  </si>
  <si>
    <t>生保廃止</t>
  </si>
  <si>
    <t>出　　産</t>
  </si>
  <si>
    <t>そ の 他</t>
  </si>
  <si>
    <t>総　　　数</t>
  </si>
  <si>
    <t>転　　　出</t>
  </si>
  <si>
    <t>社 保 加 入</t>
  </si>
  <si>
    <t>生 保 開 始</t>
  </si>
  <si>
    <t>死　　　亡</t>
  </si>
  <si>
    <t>後 期 加 入</t>
    <rPh sb="0" eb="1">
      <t>ゴ</t>
    </rPh>
    <rPh sb="2" eb="3">
      <t>キ</t>
    </rPh>
    <phoneticPr fontId="3"/>
  </si>
  <si>
    <t>そ　の　他</t>
  </si>
  <si>
    <t>平成</t>
  </si>
  <si>
    <t>年</t>
    <rPh sb="0" eb="1">
      <t>ネン</t>
    </rPh>
    <phoneticPr fontId="3"/>
  </si>
  <si>
    <t>平成２８年</t>
    <rPh sb="0" eb="2">
      <t>ヘイセイ</t>
    </rPh>
    <phoneticPr fontId="3"/>
  </si>
  <si>
    <t>４</t>
  </si>
  <si>
    <t>月</t>
  </si>
  <si>
    <t>平成２８年</t>
    <rPh sb="0" eb="2">
      <t>ヘイセイ</t>
    </rPh>
    <rPh sb="4" eb="5">
      <t>ネン</t>
    </rPh>
    <phoneticPr fontId="3"/>
  </si>
  <si>
    <t>５</t>
  </si>
  <si>
    <t>６</t>
  </si>
  <si>
    <t>７</t>
  </si>
  <si>
    <t>８</t>
  </si>
  <si>
    <t>９</t>
  </si>
  <si>
    <t>１０</t>
  </si>
  <si>
    <t>１１</t>
  </si>
  <si>
    <t>１２</t>
  </si>
  <si>
    <t>１</t>
  </si>
  <si>
    <t>２</t>
  </si>
  <si>
    <t>３</t>
  </si>
  <si>
    <t>※平成26年度の数値に誤りがあり、訂正しました。</t>
    <rPh sb="1" eb="3">
      <t>ヘイセイ</t>
    </rPh>
    <rPh sb="5" eb="7">
      <t>ネンド</t>
    </rPh>
    <rPh sb="8" eb="10">
      <t>スウチ</t>
    </rPh>
    <rPh sb="11" eb="12">
      <t>アヤマ</t>
    </rPh>
    <rPh sb="17" eb="19">
      <t>テイセイ</t>
    </rPh>
    <phoneticPr fontId="3"/>
  </si>
  <si>
    <t>資料 … 保険年金課</t>
  </si>
  <si>
    <t>　　　保　　　　　　険　　　　　　給　　　　　　付　　　　　　状　　　　　　況</t>
  </si>
  <si>
    <t>（単位 ：千円）</t>
    <rPh sb="5" eb="6">
      <t>セン</t>
    </rPh>
    <phoneticPr fontId="3"/>
  </si>
  <si>
    <t>診　　　　　　　　　　　　　　　療　　　　　　　　　　　　　　　費</t>
  </si>
  <si>
    <t>療　　　　　　　養　　　　　　　費</t>
  </si>
  <si>
    <t>任　　　　　意　　　　　給　　　　　付</t>
  </si>
  <si>
    <t>件　　　数</t>
  </si>
  <si>
    <t>日　　　数</t>
  </si>
  <si>
    <t>費　用　額　（千円）</t>
    <rPh sb="7" eb="9">
      <t>センエン</t>
    </rPh>
    <phoneticPr fontId="3"/>
  </si>
  <si>
    <t>受診率（%）</t>
  </si>
  <si>
    <t>１ 件 あ た り</t>
  </si>
  <si>
    <t>件　数</t>
  </si>
  <si>
    <t>費 用 額</t>
  </si>
  <si>
    <t>指定公費分</t>
    <rPh sb="0" eb="2">
      <t>シテイ</t>
    </rPh>
    <rPh sb="2" eb="4">
      <t>コウヒ</t>
    </rPh>
    <rPh sb="4" eb="5">
      <t>ブン</t>
    </rPh>
    <phoneticPr fontId="3"/>
  </si>
  <si>
    <t>葬　　　祭　　　費</t>
  </si>
  <si>
    <t>費 用 額（円）</t>
    <rPh sb="6" eb="7">
      <t>エン</t>
    </rPh>
    <phoneticPr fontId="3"/>
  </si>
  <si>
    <t>金　　　額</t>
  </si>
  <si>
    <t>受診率（％）の総数は、月別受診率の累計の数値とする。</t>
    <rPh sb="0" eb="2">
      <t>ジュシン</t>
    </rPh>
    <rPh sb="2" eb="3">
      <t>リツ</t>
    </rPh>
    <rPh sb="7" eb="9">
      <t>ソウスウ</t>
    </rPh>
    <rPh sb="11" eb="13">
      <t>ツキベツ</t>
    </rPh>
    <rPh sb="13" eb="15">
      <t>ジュシン</t>
    </rPh>
    <rPh sb="15" eb="16">
      <t>リツ</t>
    </rPh>
    <rPh sb="17" eb="19">
      <t>ルイケイ</t>
    </rPh>
    <rPh sb="20" eb="22">
      <t>スウチ</t>
    </rPh>
    <phoneticPr fontId="3"/>
  </si>
  <si>
    <t>１０．　　国　　　　民　　　　健　　　　康　　　　保　　　　険   　　</t>
    <phoneticPr fontId="3"/>
  </si>
  <si>
    <t>　　  被　　　　保　　　　険　　　　者　　　　異　　　　動　　　　状　　　　況</t>
    <phoneticPr fontId="3"/>
  </si>
  <si>
    <t>２５</t>
    <phoneticPr fontId="3"/>
  </si>
  <si>
    <t>平　　　　成</t>
    <rPh sb="0" eb="1">
      <t>ヒラ</t>
    </rPh>
    <rPh sb="5" eb="6">
      <t>シゲル</t>
    </rPh>
    <phoneticPr fontId="3"/>
  </si>
  <si>
    <t>２５</t>
    <phoneticPr fontId="3"/>
  </si>
  <si>
    <t>２６</t>
    <phoneticPr fontId="3"/>
  </si>
  <si>
    <t>２７</t>
    <phoneticPr fontId="3"/>
  </si>
  <si>
    <t>２７</t>
    <phoneticPr fontId="3"/>
  </si>
  <si>
    <t>平成２７年</t>
    <rPh sb="0" eb="2">
      <t>ヘイセイ</t>
    </rPh>
    <phoneticPr fontId="3"/>
  </si>
  <si>
    <t>平成２７年</t>
    <rPh sb="0" eb="2">
      <t>ヘイセイ</t>
    </rPh>
    <rPh sb="4" eb="5">
      <t>ネン</t>
    </rPh>
    <phoneticPr fontId="3"/>
  </si>
  <si>
    <t>保 険 者</t>
  </si>
  <si>
    <r>
      <t>被 保</t>
    </r>
    <r>
      <rPr>
        <sz val="11"/>
        <rFont val="ＭＳ Ｐゴシック"/>
        <family val="3"/>
        <charset val="128"/>
      </rPr>
      <t xml:space="preserve"> 険 者</t>
    </r>
    <rPh sb="0" eb="1">
      <t>ヒ</t>
    </rPh>
    <rPh sb="2" eb="7">
      <t>ホケンシャ</t>
    </rPh>
    <phoneticPr fontId="8"/>
  </si>
  <si>
    <t>負 担 額</t>
  </si>
  <si>
    <t>一部負担額</t>
  </si>
  <si>
    <t>２６</t>
    <phoneticPr fontId="3"/>
  </si>
  <si>
    <t>２７</t>
    <phoneticPr fontId="3"/>
  </si>
  <si>
    <t>３</t>
    <phoneticPr fontId="3"/>
  </si>
  <si>
    <t>４</t>
    <phoneticPr fontId="3"/>
  </si>
  <si>
    <t>【注】</t>
  </si>
  <si>
    <t>後期高齢者医療対象者は除く。</t>
    <rPh sb="0" eb="2">
      <t>コウキ</t>
    </rPh>
    <rPh sb="2" eb="5">
      <t>コウレイシャ</t>
    </rPh>
    <rPh sb="5" eb="7">
      <t>イリョウ</t>
    </rPh>
    <phoneticPr fontId="3"/>
  </si>
  <si>
    <t>２５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</si>
  <si>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</si>
  <si>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</si>
  <si>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</si>
  <si>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</si>
  <si>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</si>
  <si>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</si>
  <si>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１１</t>
    <phoneticPr fontId="3"/>
  </si>
  <si>
    <t>１２</t>
    <phoneticPr fontId="3"/>
  </si>
  <si>
    <t>１</t>
    <phoneticPr fontId="3"/>
  </si>
  <si>
    <t>２</t>
    <phoneticPr fontId="3"/>
  </si>
  <si>
    <t>１１．　　　国　　　　　　民　　　　　　健　　　　　　康　　　</t>
    <phoneticPr fontId="3"/>
  </si>
  <si>
    <t>出産育児一時金</t>
    <phoneticPr fontId="3"/>
  </si>
  <si>
    <t>２５</t>
    <phoneticPr fontId="3"/>
  </si>
  <si>
    <t>平　　　　成</t>
    <phoneticPr fontId="3"/>
  </si>
  <si>
    <t>２７</t>
    <phoneticPr fontId="3"/>
  </si>
  <si>
    <t>１１．　　　国　　　　　　民　　　　　　健　　　　　　康　　　</t>
    <phoneticPr fontId="3"/>
  </si>
  <si>
    <t>出産育児一時金</t>
    <phoneticPr fontId="3"/>
  </si>
  <si>
    <t>２５</t>
    <phoneticPr fontId="3"/>
  </si>
  <si>
    <t>２５</t>
    <phoneticPr fontId="3"/>
  </si>
  <si>
    <t>２６</t>
    <phoneticPr fontId="3"/>
  </si>
  <si>
    <t>２７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</si>
  <si>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</si>
  <si>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</si>
  <si>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</si>
  <si>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</si>
  <si>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</si>
  <si>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</si>
  <si>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</si>
  <si>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１０</t>
    <phoneticPr fontId="3"/>
  </si>
  <si>
    <t>１１</t>
    <phoneticPr fontId="3"/>
  </si>
  <si>
    <t>１２</t>
    <phoneticPr fontId="3"/>
  </si>
  <si>
    <t>１</t>
    <phoneticPr fontId="3"/>
  </si>
  <si>
    <t>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</si>
</sst>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0.000_ "/>
    <numFmt numFmtId="178" formatCode="#,##0.00;&quot;△ &quot;#,##0.00"/>
    <numFmt numFmtId="179" formatCode="#,##0.000;&quot;△ &quot;#,##0.000"/>
    <numFmt numFmtId="180" formatCode="0.00_);[Red]\(0.00\)"/>
  </numFmts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9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3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24" borderId="39" applyNumberFormat="0" applyFont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4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9" fillId="0" borderId="42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25" borderId="4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41" applyNumberFormat="0" applyAlignment="0" applyProtection="0">
      <alignment vertical="center"/>
    </xf>
    <xf numFmtId="0" fontId="2" fillId="0" borderId="0"/>
    <xf numFmtId="0" fontId="4" fillId="0" borderId="0"/>
    <xf numFmtId="0" fontId="26" fillId="6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3" borderId="0" xfId="1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1" applyNumberFormat="1" applyFont="1" applyFill="1" applyAlignment="1">
      <alignment horizontal="center" vertical="center"/>
    </xf>
    <xf numFmtId="176" fontId="27" fillId="3" borderId="26" xfId="0" applyNumberFormat="1" applyFont="1" applyFill="1" applyBorder="1" applyAlignment="1">
      <alignment horizontal="right" vertical="center"/>
    </xf>
    <xf numFmtId="176" fontId="27" fillId="3" borderId="2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6" fontId="27" fillId="3" borderId="27" xfId="0" applyNumberFormat="1" applyFont="1" applyFill="1" applyBorder="1" applyAlignment="1">
      <alignment horizontal="right" vertical="center"/>
    </xf>
    <xf numFmtId="38" fontId="27" fillId="3" borderId="28" xfId="2" applyFont="1" applyFill="1" applyBorder="1" applyAlignment="1">
      <alignment horizontal="right" vertical="center"/>
    </xf>
    <xf numFmtId="38" fontId="27" fillId="3" borderId="26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 shrinkToFit="1"/>
    </xf>
    <xf numFmtId="176" fontId="27" fillId="3" borderId="21" xfId="0" applyNumberFormat="1" applyFont="1" applyFill="1" applyBorder="1" applyAlignment="1">
      <alignment horizontal="right" vertical="center"/>
    </xf>
    <xf numFmtId="176" fontId="27" fillId="3" borderId="22" xfId="0" applyNumberFormat="1" applyFont="1" applyFill="1" applyBorder="1" applyAlignment="1">
      <alignment horizontal="right" vertical="center"/>
    </xf>
    <xf numFmtId="38" fontId="27" fillId="3" borderId="23" xfId="2" applyFont="1" applyFill="1" applyBorder="1" applyAlignment="1">
      <alignment horizontal="right" vertical="center"/>
    </xf>
    <xf numFmtId="38" fontId="27" fillId="3" borderId="21" xfId="2" applyFont="1" applyFill="1" applyBorder="1" applyAlignment="1">
      <alignment horizontal="right" vertical="center"/>
    </xf>
    <xf numFmtId="176" fontId="27" fillId="3" borderId="25" xfId="0" applyNumberFormat="1" applyFont="1" applyFill="1" applyBorder="1" applyAlignment="1">
      <alignment horizontal="right" vertical="center"/>
    </xf>
    <xf numFmtId="176" fontId="27" fillId="3" borderId="24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7" fillId="3" borderId="20" xfId="0" applyNumberFormat="1" applyFont="1" applyFill="1" applyBorder="1" applyAlignment="1">
      <alignment horizontal="right" vertical="center"/>
    </xf>
    <xf numFmtId="38" fontId="27" fillId="3" borderId="35" xfId="2" applyFont="1" applyFill="1" applyBorder="1" applyAlignment="1">
      <alignment horizontal="right" vertical="center"/>
    </xf>
    <xf numFmtId="38" fontId="27" fillId="3" borderId="37" xfId="2" applyFont="1" applyFill="1" applyBorder="1" applyAlignment="1">
      <alignment horizontal="right" vertical="center"/>
    </xf>
    <xf numFmtId="38" fontId="27" fillId="3" borderId="36" xfId="2" applyFont="1" applyFill="1" applyBorder="1" applyAlignment="1">
      <alignment horizontal="right" vertical="center"/>
    </xf>
    <xf numFmtId="176" fontId="27" fillId="3" borderId="35" xfId="1" applyNumberFormat="1" applyFont="1" applyFill="1" applyBorder="1" applyAlignment="1">
      <alignment horizontal="right" vertical="center"/>
    </xf>
    <xf numFmtId="176" fontId="27" fillId="3" borderId="37" xfId="1" applyNumberFormat="1" applyFont="1" applyFill="1" applyBorder="1" applyAlignment="1">
      <alignment horizontal="right" vertical="center"/>
    </xf>
    <xf numFmtId="176" fontId="27" fillId="3" borderId="48" xfId="1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27" fillId="3" borderId="36" xfId="1" applyNumberFormat="1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38" fontId="2" fillId="0" borderId="16" xfId="2" applyFont="1" applyFill="1" applyBorder="1" applyAlignment="1">
      <alignment horizontal="right" vertical="center"/>
    </xf>
    <xf numFmtId="176" fontId="27" fillId="3" borderId="47" xfId="1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38" fontId="3" fillId="2" borderId="0" xfId="2" applyFont="1" applyFill="1" applyBorder="1" applyAlignment="1">
      <alignment horizontal="right" vertical="center"/>
    </xf>
    <xf numFmtId="38" fontId="3" fillId="2" borderId="16" xfId="2" applyFont="1" applyFill="1" applyBorder="1" applyAlignment="1">
      <alignment horizontal="right" vertical="center"/>
    </xf>
    <xf numFmtId="176" fontId="3" fillId="2" borderId="17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176" fontId="3" fillId="2" borderId="31" xfId="0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38" fontId="3" fillId="0" borderId="0" xfId="2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38" fontId="3" fillId="0" borderId="16" xfId="2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 shrinkToFit="1"/>
    </xf>
    <xf numFmtId="176" fontId="7" fillId="3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3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38" fontId="7" fillId="3" borderId="21" xfId="2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9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176" fontId="3" fillId="0" borderId="31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3" borderId="35" xfId="1" applyNumberFormat="1" applyFont="1" applyFill="1" applyBorder="1" applyAlignment="1">
      <alignment horizontal="right" vertical="center"/>
    </xf>
    <xf numFmtId="176" fontId="7" fillId="3" borderId="37" xfId="1" applyNumberFormat="1" applyFont="1" applyFill="1" applyBorder="1" applyAlignment="1">
      <alignment horizontal="right" vertical="center"/>
    </xf>
    <xf numFmtId="176" fontId="7" fillId="3" borderId="26" xfId="0" applyNumberFormat="1" applyFont="1" applyFill="1" applyBorder="1" applyAlignment="1">
      <alignment horizontal="right" vertical="center"/>
    </xf>
    <xf numFmtId="38" fontId="7" fillId="3" borderId="26" xfId="2" applyFont="1" applyFill="1" applyBorder="1" applyAlignment="1">
      <alignment horizontal="right" vertical="center"/>
    </xf>
  </cellXfs>
  <cellStyles count="49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2"/>
    <cellStyle name="桁区切り 3" xfId="37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1"/>
    <cellStyle name="標準 3" xfId="47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66675</xdr:rowOff>
    </xdr:from>
    <xdr:to>
      <xdr:col>8</xdr:col>
      <xdr:colOff>390525</xdr:colOff>
      <xdr:row>19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714375" y="1266825"/>
          <a:ext cx="5162550" cy="201930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「別府市統計書　平成２８年版」　訂正箇所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en-US" altLang="ja-JP" sz="1200" b="1">
              <a:latin typeface="ＭＳ Ｐ明朝" pitchFamily="18" charset="-128"/>
              <a:ea typeface="ＭＳ Ｐ明朝" pitchFamily="18" charset="-128"/>
            </a:rPr>
            <a:t>｢11</a:t>
          </a:r>
          <a:r>
            <a:rPr kumimoji="1" lang="ja-JP" altLang="en-US" sz="1200" b="1">
              <a:latin typeface="ＭＳ Ｐ明朝" pitchFamily="18" charset="-128"/>
              <a:ea typeface="ＭＳ Ｐ明朝" pitchFamily="18" charset="-128"/>
            </a:rPr>
            <a:t>．労働・社会保障」の１０・１１</a:t>
          </a:r>
          <a:endParaRPr kumimoji="1" lang="en-US" altLang="ja-JP" sz="1200" b="1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平成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27</a:t>
          </a: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　　数値が間違っていたため、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赤字の数値に訂正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いたしました。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ja-JP" altLang="en-US" sz="12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0</xdr:rowOff>
    </xdr:from>
    <xdr:to>
      <xdr:col>15</xdr:col>
      <xdr:colOff>217138</xdr:colOff>
      <xdr:row>23</xdr:row>
      <xdr:rowOff>190500</xdr:rowOff>
    </xdr:to>
    <xdr:sp macro="" textlink="">
      <xdr:nvSpPr>
        <xdr:cNvPr id="2" name="下矢印 1"/>
        <xdr:cNvSpPr/>
      </xdr:nvSpPr>
      <xdr:spPr>
        <a:xfrm>
          <a:off x="4321969" y="5453063"/>
          <a:ext cx="490982" cy="83343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35719</xdr:colOff>
      <xdr:row>20</xdr:row>
      <xdr:rowOff>238126</xdr:rowOff>
    </xdr:from>
    <xdr:to>
      <xdr:col>46</xdr:col>
      <xdr:colOff>252857</xdr:colOff>
      <xdr:row>23</xdr:row>
      <xdr:rowOff>202406</xdr:rowOff>
    </xdr:to>
    <xdr:sp macro="" textlink="">
      <xdr:nvSpPr>
        <xdr:cNvPr id="3" name="下矢印 2"/>
        <xdr:cNvSpPr/>
      </xdr:nvSpPr>
      <xdr:spPr>
        <a:xfrm>
          <a:off x="13287375" y="5429251"/>
          <a:ext cx="490982" cy="86915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22</xdr:row>
      <xdr:rowOff>1</xdr:rowOff>
    </xdr:from>
    <xdr:to>
      <xdr:col>45</xdr:col>
      <xdr:colOff>214757</xdr:colOff>
      <xdr:row>28</xdr:row>
      <xdr:rowOff>142876</xdr:rowOff>
    </xdr:to>
    <xdr:sp macro="" textlink="">
      <xdr:nvSpPr>
        <xdr:cNvPr id="2" name="下矢印 1"/>
        <xdr:cNvSpPr/>
      </xdr:nvSpPr>
      <xdr:spPr>
        <a:xfrm>
          <a:off x="11458575" y="4038601"/>
          <a:ext cx="490982" cy="1181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H5" sqref="H5"/>
    </sheetView>
  </sheetViews>
  <sheetFormatPr defaultRowHeight="13.5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7"/>
  <sheetViews>
    <sheetView showGridLines="0" tabSelected="1" view="pageBreakPreview" zoomScale="80" zoomScaleNormal="85" zoomScaleSheetLayoutView="80" workbookViewId="0">
      <selection activeCell="C22" sqref="C22"/>
    </sheetView>
  </sheetViews>
  <sheetFormatPr defaultColWidth="3.625" defaultRowHeight="21" customHeight="1"/>
  <cols>
    <col min="1" max="1" width="8.125" style="2" customWidth="1"/>
    <col min="2" max="4" width="3.625" style="2" customWidth="1"/>
    <col min="5" max="10" width="3.875" style="2" customWidth="1"/>
    <col min="11" max="28" width="3.625" style="2" customWidth="1"/>
    <col min="29" max="29" width="1.125" style="2" customWidth="1"/>
    <col min="30" max="30" width="3.625" style="2" customWidth="1"/>
    <col min="31" max="31" width="6.75" style="2" customWidth="1"/>
    <col min="32" max="34" width="3.625" style="2" customWidth="1"/>
    <col min="35" max="35" width="6.375" style="2" customWidth="1"/>
    <col min="36" max="38" width="3.625" style="2" customWidth="1"/>
    <col min="39" max="39" width="4.875" style="2" customWidth="1"/>
    <col min="40" max="41" width="3.625" style="2" customWidth="1"/>
    <col min="42" max="42" width="4.75" style="2" customWidth="1"/>
    <col min="43" max="52" width="3.625" style="2" customWidth="1"/>
    <col min="53" max="53" width="4.75" style="2" customWidth="1"/>
    <col min="54" max="55" width="3.625" style="2" customWidth="1"/>
    <col min="56" max="57" width="3.625" style="5" customWidth="1"/>
    <col min="58" max="58" width="3.625" style="2" customWidth="1"/>
    <col min="59" max="60" width="3.875" style="2" customWidth="1"/>
    <col min="61" max="61" width="9.625" style="2" customWidth="1"/>
    <col min="62" max="62" width="12.5" style="2" bestFit="1" customWidth="1"/>
    <col min="63" max="63" width="8.125" style="2" bestFit="1" customWidth="1"/>
    <col min="64" max="16384" width="3.625" style="2"/>
  </cols>
  <sheetData>
    <row r="1" spans="1:61" ht="24.95" customHeight="1">
      <c r="A1" s="103" t="s">
        <v>57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"/>
      <c r="AD1" s="104" t="s">
        <v>58</v>
      </c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</row>
    <row r="2" spans="1:61" ht="14.1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9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3"/>
      <c r="BE2" s="3"/>
      <c r="BF2" s="3"/>
    </row>
    <row r="3" spans="1:61" ht="21" customHeight="1">
      <c r="A3" s="105" t="s">
        <v>2</v>
      </c>
      <c r="B3" s="106"/>
      <c r="C3" s="106"/>
      <c r="D3" s="106"/>
      <c r="E3" s="109" t="s">
        <v>3</v>
      </c>
      <c r="F3" s="109"/>
      <c r="G3" s="109"/>
      <c r="H3" s="110" t="s">
        <v>4</v>
      </c>
      <c r="I3" s="110"/>
      <c r="J3" s="110"/>
      <c r="K3" s="111" t="s">
        <v>5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2"/>
      <c r="AC3" s="9"/>
      <c r="AD3" s="113" t="s">
        <v>6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05"/>
      <c r="BB3" s="114" t="s">
        <v>2</v>
      </c>
      <c r="BC3" s="115"/>
      <c r="BD3" s="115"/>
      <c r="BE3" s="115"/>
      <c r="BF3" s="115"/>
      <c r="BG3" s="5"/>
    </row>
    <row r="4" spans="1:61" ht="21" customHeight="1">
      <c r="A4" s="107"/>
      <c r="B4" s="108"/>
      <c r="C4" s="108"/>
      <c r="D4" s="108"/>
      <c r="E4" s="102" t="s">
        <v>7</v>
      </c>
      <c r="F4" s="102"/>
      <c r="G4" s="102"/>
      <c r="H4" s="102" t="s">
        <v>7</v>
      </c>
      <c r="I4" s="102"/>
      <c r="J4" s="102"/>
      <c r="K4" s="100" t="s">
        <v>8</v>
      </c>
      <c r="L4" s="100"/>
      <c r="M4" s="100"/>
      <c r="N4" s="100" t="s">
        <v>9</v>
      </c>
      <c r="O4" s="100"/>
      <c r="P4" s="100"/>
      <c r="Q4" s="100" t="s">
        <v>10</v>
      </c>
      <c r="R4" s="100"/>
      <c r="S4" s="100"/>
      <c r="T4" s="100" t="s">
        <v>11</v>
      </c>
      <c r="U4" s="100"/>
      <c r="V4" s="100"/>
      <c r="W4" s="100" t="s">
        <v>12</v>
      </c>
      <c r="X4" s="100"/>
      <c r="Y4" s="100"/>
      <c r="Z4" s="100" t="s">
        <v>13</v>
      </c>
      <c r="AA4" s="100"/>
      <c r="AB4" s="101"/>
      <c r="AC4" s="9"/>
      <c r="AD4" s="118" t="s">
        <v>14</v>
      </c>
      <c r="AE4" s="118"/>
      <c r="AF4" s="119"/>
      <c r="AG4" s="101" t="s">
        <v>15</v>
      </c>
      <c r="AH4" s="118"/>
      <c r="AI4" s="118"/>
      <c r="AJ4" s="119"/>
      <c r="AK4" s="101" t="s">
        <v>16</v>
      </c>
      <c r="AL4" s="118"/>
      <c r="AM4" s="119"/>
      <c r="AN4" s="101" t="s">
        <v>17</v>
      </c>
      <c r="AO4" s="118"/>
      <c r="AP4" s="119"/>
      <c r="AQ4" s="101" t="s">
        <v>18</v>
      </c>
      <c r="AR4" s="118"/>
      <c r="AS4" s="118"/>
      <c r="AT4" s="119"/>
      <c r="AU4" s="101" t="s">
        <v>19</v>
      </c>
      <c r="AV4" s="118"/>
      <c r="AW4" s="118"/>
      <c r="AX4" s="119"/>
      <c r="AY4" s="101" t="s">
        <v>20</v>
      </c>
      <c r="AZ4" s="118"/>
      <c r="BA4" s="119"/>
      <c r="BB4" s="116"/>
      <c r="BC4" s="117"/>
      <c r="BD4" s="117"/>
      <c r="BE4" s="117"/>
      <c r="BF4" s="117"/>
      <c r="BG4" s="5"/>
    </row>
    <row r="5" spans="1:61" ht="21" customHeight="1">
      <c r="A5" s="97" t="s">
        <v>21</v>
      </c>
      <c r="B5" s="97"/>
      <c r="C5" s="6" t="s">
        <v>59</v>
      </c>
      <c r="D5" s="30" t="s">
        <v>22</v>
      </c>
      <c r="E5" s="87">
        <v>21949.25</v>
      </c>
      <c r="F5" s="87"/>
      <c r="G5" s="87"/>
      <c r="H5" s="87">
        <v>33185.833333333336</v>
      </c>
      <c r="I5" s="87"/>
      <c r="J5" s="87"/>
      <c r="K5" s="87">
        <v>6692</v>
      </c>
      <c r="L5" s="87"/>
      <c r="M5" s="87"/>
      <c r="N5" s="87">
        <v>2170</v>
      </c>
      <c r="O5" s="87"/>
      <c r="P5" s="87"/>
      <c r="Q5" s="87">
        <v>3550</v>
      </c>
      <c r="R5" s="87"/>
      <c r="S5" s="87"/>
      <c r="T5" s="87">
        <v>142</v>
      </c>
      <c r="U5" s="87"/>
      <c r="V5" s="87"/>
      <c r="W5" s="87">
        <v>146</v>
      </c>
      <c r="X5" s="87"/>
      <c r="Y5" s="87"/>
      <c r="Z5" s="87">
        <v>684</v>
      </c>
      <c r="AA5" s="87"/>
      <c r="AB5" s="87"/>
      <c r="AC5" s="8"/>
      <c r="AD5" s="124">
        <v>6861</v>
      </c>
      <c r="AE5" s="124"/>
      <c r="AF5" s="124"/>
      <c r="AG5" s="124">
        <v>1709</v>
      </c>
      <c r="AH5" s="124"/>
      <c r="AI5" s="124"/>
      <c r="AJ5" s="124"/>
      <c r="AK5" s="124">
        <v>2710</v>
      </c>
      <c r="AL5" s="124"/>
      <c r="AM5" s="124"/>
      <c r="AN5" s="124">
        <v>216</v>
      </c>
      <c r="AO5" s="124"/>
      <c r="AP5" s="124"/>
      <c r="AQ5" s="124">
        <v>179</v>
      </c>
      <c r="AR5" s="124"/>
      <c r="AS5" s="124"/>
      <c r="AT5" s="124"/>
      <c r="AU5" s="124">
        <v>1095</v>
      </c>
      <c r="AV5" s="124"/>
      <c r="AW5" s="124"/>
      <c r="AX5" s="124"/>
      <c r="AY5" s="124">
        <v>952</v>
      </c>
      <c r="AZ5" s="124"/>
      <c r="BA5" s="130"/>
      <c r="BB5" s="131" t="s">
        <v>60</v>
      </c>
      <c r="BC5" s="132"/>
      <c r="BD5" s="132"/>
      <c r="BE5" s="6" t="s">
        <v>61</v>
      </c>
      <c r="BF5" s="9" t="s">
        <v>22</v>
      </c>
      <c r="BG5" s="5"/>
    </row>
    <row r="6" spans="1:61" s="5" customFormat="1" ht="21" customHeight="1">
      <c r="A6" s="97"/>
      <c r="B6" s="97"/>
      <c r="C6" s="6" t="s">
        <v>62</v>
      </c>
      <c r="D6" s="7"/>
      <c r="E6" s="87">
        <v>23625.5</v>
      </c>
      <c r="F6" s="87"/>
      <c r="G6" s="87"/>
      <c r="H6" s="87">
        <v>35317.916666666664</v>
      </c>
      <c r="I6" s="87"/>
      <c r="J6" s="87"/>
      <c r="K6" s="87">
        <v>6538</v>
      </c>
      <c r="L6" s="87"/>
      <c r="M6" s="87"/>
      <c r="N6" s="87">
        <v>1946</v>
      </c>
      <c r="O6" s="87"/>
      <c r="P6" s="87"/>
      <c r="Q6" s="87">
        <v>2616</v>
      </c>
      <c r="R6" s="87"/>
      <c r="S6" s="87"/>
      <c r="T6" s="87">
        <v>91</v>
      </c>
      <c r="U6" s="87"/>
      <c r="V6" s="87"/>
      <c r="W6" s="87">
        <v>99</v>
      </c>
      <c r="X6" s="87"/>
      <c r="Y6" s="87"/>
      <c r="Z6" s="87">
        <v>1786</v>
      </c>
      <c r="AA6" s="87"/>
      <c r="AB6" s="87"/>
      <c r="AC6" s="8"/>
      <c r="AD6" s="87">
        <v>6190</v>
      </c>
      <c r="AE6" s="87"/>
      <c r="AF6" s="87"/>
      <c r="AG6" s="124">
        <v>1551</v>
      </c>
      <c r="AH6" s="124"/>
      <c r="AI6" s="124"/>
      <c r="AJ6" s="124"/>
      <c r="AK6" s="87">
        <v>2127</v>
      </c>
      <c r="AL6" s="87"/>
      <c r="AM6" s="87"/>
      <c r="AN6" s="87">
        <v>229</v>
      </c>
      <c r="AO6" s="87"/>
      <c r="AP6" s="87"/>
      <c r="AQ6" s="124">
        <v>225</v>
      </c>
      <c r="AR6" s="124"/>
      <c r="AS6" s="124"/>
      <c r="AT6" s="124"/>
      <c r="AU6" s="124">
        <v>787</v>
      </c>
      <c r="AV6" s="124"/>
      <c r="AW6" s="124"/>
      <c r="AX6" s="124"/>
      <c r="AY6" s="87">
        <v>1271</v>
      </c>
      <c r="AZ6" s="87"/>
      <c r="BA6" s="126"/>
      <c r="BB6" s="9"/>
      <c r="BC6" s="133"/>
      <c r="BD6" s="133"/>
      <c r="BE6" s="6" t="s">
        <v>62</v>
      </c>
      <c r="BF6" s="9"/>
    </row>
    <row r="7" spans="1:61" s="19" customFormat="1" ht="21" customHeight="1">
      <c r="A7" s="12"/>
      <c r="B7" s="12"/>
      <c r="C7" s="13" t="s">
        <v>63</v>
      </c>
      <c r="D7" s="14"/>
      <c r="E7" s="128">
        <f>AVERAGE(E9:G20)</f>
        <v>23344.583333333332</v>
      </c>
      <c r="F7" s="128"/>
      <c r="G7" s="128"/>
      <c r="H7" s="128">
        <f>AVERAGE(H9:J20)</f>
        <v>34327.25</v>
      </c>
      <c r="I7" s="128"/>
      <c r="J7" s="128"/>
      <c r="K7" s="128">
        <f>SUM(K9:M20)</f>
        <v>6280</v>
      </c>
      <c r="L7" s="128"/>
      <c r="M7" s="128"/>
      <c r="N7" s="128">
        <f>SUM(N9:P20)</f>
        <v>2024</v>
      </c>
      <c r="O7" s="128"/>
      <c r="P7" s="128"/>
      <c r="Q7" s="128">
        <f>SUM(Q9:S20)</f>
        <v>2372</v>
      </c>
      <c r="R7" s="128"/>
      <c r="S7" s="128"/>
      <c r="T7" s="128">
        <f>SUM(T9:V20)</f>
        <v>89</v>
      </c>
      <c r="U7" s="128"/>
      <c r="V7" s="128"/>
      <c r="W7" s="128">
        <f>SUM(W9:Y20)</f>
        <v>101</v>
      </c>
      <c r="X7" s="128"/>
      <c r="Y7" s="128"/>
      <c r="Z7" s="128">
        <f>SUM(Z9:AB20)</f>
        <v>1694</v>
      </c>
      <c r="AA7" s="128"/>
      <c r="AB7" s="128"/>
      <c r="AC7" s="15"/>
      <c r="AD7" s="128">
        <f>SUM(AG7:BA7)</f>
        <v>5883</v>
      </c>
      <c r="AE7" s="128"/>
      <c r="AF7" s="128"/>
      <c r="AG7" s="127">
        <f>SUM(AG9:AJ20)</f>
        <v>1520</v>
      </c>
      <c r="AH7" s="127"/>
      <c r="AI7" s="127"/>
      <c r="AJ7" s="127"/>
      <c r="AK7" s="128">
        <f>SUM(AK9:AM20)</f>
        <v>1851</v>
      </c>
      <c r="AL7" s="128"/>
      <c r="AM7" s="128"/>
      <c r="AN7" s="128">
        <f>SUM(AN9:AP20)</f>
        <v>175</v>
      </c>
      <c r="AO7" s="128"/>
      <c r="AP7" s="128"/>
      <c r="AQ7" s="127">
        <f>SUM(AQ9:AT20)</f>
        <v>185</v>
      </c>
      <c r="AR7" s="127"/>
      <c r="AS7" s="127"/>
      <c r="AT7" s="127"/>
      <c r="AU7" s="127">
        <f>SUM(AU9:AX20)</f>
        <v>905</v>
      </c>
      <c r="AV7" s="127"/>
      <c r="AW7" s="127"/>
      <c r="AX7" s="127"/>
      <c r="AY7" s="128">
        <f>SUM(AY9:BA20)</f>
        <v>1247</v>
      </c>
      <c r="AZ7" s="128"/>
      <c r="BA7" s="129"/>
      <c r="BB7" s="16"/>
      <c r="BC7" s="17"/>
      <c r="BD7" s="17"/>
      <c r="BE7" s="13" t="s">
        <v>64</v>
      </c>
      <c r="BF7" s="16"/>
      <c r="BG7" s="18"/>
      <c r="BH7" s="2"/>
      <c r="BI7" s="2"/>
    </row>
    <row r="8" spans="1:61" ht="21" customHeight="1">
      <c r="A8" s="9"/>
      <c r="B8" s="9"/>
      <c r="C8" s="9"/>
      <c r="D8" s="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90"/>
      <c r="BB8" s="9"/>
      <c r="BC8" s="20"/>
      <c r="BD8" s="20"/>
      <c r="BE8" s="9"/>
      <c r="BF8" s="9"/>
      <c r="BG8" s="5"/>
    </row>
    <row r="9" spans="1:61" ht="21" customHeight="1">
      <c r="A9" s="65" t="s">
        <v>65</v>
      </c>
      <c r="B9" s="65"/>
      <c r="C9" s="6" t="s">
        <v>24</v>
      </c>
      <c r="D9" s="7" t="s">
        <v>25</v>
      </c>
      <c r="E9" s="87">
        <v>24810</v>
      </c>
      <c r="F9" s="87"/>
      <c r="G9" s="87"/>
      <c r="H9" s="87">
        <v>36766</v>
      </c>
      <c r="I9" s="87"/>
      <c r="J9" s="87"/>
      <c r="K9" s="87">
        <f>SUM(N9:AB9)</f>
        <v>1080</v>
      </c>
      <c r="L9" s="87"/>
      <c r="M9" s="87"/>
      <c r="N9" s="87">
        <v>514</v>
      </c>
      <c r="O9" s="87"/>
      <c r="P9" s="87"/>
      <c r="Q9" s="87">
        <v>382</v>
      </c>
      <c r="R9" s="87"/>
      <c r="S9" s="87"/>
      <c r="T9" s="87">
        <v>8</v>
      </c>
      <c r="U9" s="87"/>
      <c r="V9" s="87"/>
      <c r="W9" s="87">
        <v>7</v>
      </c>
      <c r="X9" s="87"/>
      <c r="Y9" s="87"/>
      <c r="Z9" s="87">
        <v>169</v>
      </c>
      <c r="AA9" s="87"/>
      <c r="AB9" s="87"/>
      <c r="AC9" s="8"/>
      <c r="AD9" s="124">
        <f>SUM(AG9:BA9)</f>
        <v>542</v>
      </c>
      <c r="AE9" s="124"/>
      <c r="AF9" s="124"/>
      <c r="AG9" s="87">
        <v>131</v>
      </c>
      <c r="AH9" s="87"/>
      <c r="AI9" s="87"/>
      <c r="AJ9" s="87"/>
      <c r="AK9" s="87">
        <v>218</v>
      </c>
      <c r="AL9" s="87"/>
      <c r="AM9" s="87"/>
      <c r="AN9" s="87">
        <v>18</v>
      </c>
      <c r="AO9" s="87"/>
      <c r="AP9" s="87"/>
      <c r="AQ9" s="87">
        <v>16</v>
      </c>
      <c r="AR9" s="87"/>
      <c r="AS9" s="87"/>
      <c r="AT9" s="87"/>
      <c r="AU9" s="87">
        <v>53</v>
      </c>
      <c r="AV9" s="87"/>
      <c r="AW9" s="87"/>
      <c r="AX9" s="87"/>
      <c r="AY9" s="87">
        <v>106</v>
      </c>
      <c r="AZ9" s="87"/>
      <c r="BA9" s="126"/>
      <c r="BB9" s="78" t="s">
        <v>66</v>
      </c>
      <c r="BC9" s="78"/>
      <c r="BD9" s="78"/>
      <c r="BE9" s="6" t="s">
        <v>24</v>
      </c>
      <c r="BF9" s="9" t="s">
        <v>25</v>
      </c>
      <c r="BG9" s="5"/>
    </row>
    <row r="10" spans="1:61" ht="21" customHeight="1">
      <c r="A10" s="65"/>
      <c r="B10" s="65"/>
      <c r="C10" s="6" t="s">
        <v>27</v>
      </c>
      <c r="D10" s="7"/>
      <c r="E10" s="87">
        <v>21907</v>
      </c>
      <c r="F10" s="87"/>
      <c r="G10" s="87"/>
      <c r="H10" s="87">
        <v>32465</v>
      </c>
      <c r="I10" s="87"/>
      <c r="J10" s="87"/>
      <c r="K10" s="87">
        <f t="shared" ref="K10:K19" si="0">SUM(N10:AB10)</f>
        <v>404</v>
      </c>
      <c r="L10" s="87"/>
      <c r="M10" s="87"/>
      <c r="N10" s="87">
        <v>85</v>
      </c>
      <c r="O10" s="87"/>
      <c r="P10" s="87"/>
      <c r="Q10" s="87">
        <v>175</v>
      </c>
      <c r="R10" s="87"/>
      <c r="S10" s="87"/>
      <c r="T10" s="87">
        <v>13</v>
      </c>
      <c r="U10" s="87"/>
      <c r="V10" s="87"/>
      <c r="W10" s="87">
        <v>5</v>
      </c>
      <c r="X10" s="87"/>
      <c r="Y10" s="87"/>
      <c r="Z10" s="87">
        <v>126</v>
      </c>
      <c r="AA10" s="87"/>
      <c r="AB10" s="87"/>
      <c r="AC10" s="8"/>
      <c r="AD10" s="124">
        <f t="shared" ref="AD10:AD19" si="1">SUM(AG10:BA10)</f>
        <v>394</v>
      </c>
      <c r="AE10" s="124"/>
      <c r="AF10" s="124"/>
      <c r="AG10" s="87">
        <v>68</v>
      </c>
      <c r="AH10" s="87"/>
      <c r="AI10" s="87"/>
      <c r="AJ10" s="87"/>
      <c r="AK10" s="87">
        <v>178</v>
      </c>
      <c r="AL10" s="87"/>
      <c r="AM10" s="87"/>
      <c r="AN10" s="87">
        <v>14</v>
      </c>
      <c r="AO10" s="87"/>
      <c r="AP10" s="87"/>
      <c r="AQ10" s="87">
        <v>14</v>
      </c>
      <c r="AR10" s="87"/>
      <c r="AS10" s="87"/>
      <c r="AT10" s="87"/>
      <c r="AU10" s="87">
        <v>48</v>
      </c>
      <c r="AV10" s="87"/>
      <c r="AW10" s="87"/>
      <c r="AX10" s="87"/>
      <c r="AY10" s="87">
        <v>72</v>
      </c>
      <c r="AZ10" s="87"/>
      <c r="BA10" s="126"/>
      <c r="BB10" s="9"/>
      <c r="BC10" s="70"/>
      <c r="BD10" s="70"/>
      <c r="BE10" s="6" t="s">
        <v>27</v>
      </c>
      <c r="BF10" s="9"/>
      <c r="BG10" s="5"/>
    </row>
    <row r="11" spans="1:61" ht="21" customHeight="1">
      <c r="A11" s="65"/>
      <c r="B11" s="65"/>
      <c r="C11" s="6" t="s">
        <v>28</v>
      </c>
      <c r="D11" s="7"/>
      <c r="E11" s="87">
        <v>22093</v>
      </c>
      <c r="F11" s="87"/>
      <c r="G11" s="87"/>
      <c r="H11" s="87">
        <v>32721</v>
      </c>
      <c r="I11" s="87"/>
      <c r="J11" s="87"/>
      <c r="K11" s="87">
        <f t="shared" si="0"/>
        <v>446</v>
      </c>
      <c r="L11" s="87"/>
      <c r="M11" s="87"/>
      <c r="N11" s="87">
        <v>72</v>
      </c>
      <c r="O11" s="87"/>
      <c r="P11" s="87"/>
      <c r="Q11" s="87">
        <v>230</v>
      </c>
      <c r="R11" s="87"/>
      <c r="S11" s="87"/>
      <c r="T11" s="87">
        <v>10</v>
      </c>
      <c r="U11" s="87"/>
      <c r="V11" s="87"/>
      <c r="W11" s="87">
        <v>4</v>
      </c>
      <c r="X11" s="87"/>
      <c r="Y11" s="87"/>
      <c r="Z11" s="87">
        <v>130</v>
      </c>
      <c r="AA11" s="87"/>
      <c r="AB11" s="87"/>
      <c r="AC11" s="8"/>
      <c r="AD11" s="124">
        <f t="shared" si="1"/>
        <v>462</v>
      </c>
      <c r="AE11" s="124"/>
      <c r="AF11" s="124"/>
      <c r="AG11" s="87">
        <v>83</v>
      </c>
      <c r="AH11" s="87"/>
      <c r="AI11" s="87"/>
      <c r="AJ11" s="87"/>
      <c r="AK11" s="87">
        <v>204</v>
      </c>
      <c r="AL11" s="87"/>
      <c r="AM11" s="87"/>
      <c r="AN11" s="87">
        <v>8</v>
      </c>
      <c r="AO11" s="87"/>
      <c r="AP11" s="87"/>
      <c r="AQ11" s="87">
        <v>12</v>
      </c>
      <c r="AR11" s="87"/>
      <c r="AS11" s="87"/>
      <c r="AT11" s="87"/>
      <c r="AU11" s="87">
        <v>57</v>
      </c>
      <c r="AV11" s="87"/>
      <c r="AW11" s="87"/>
      <c r="AX11" s="87"/>
      <c r="AY11" s="87">
        <v>98</v>
      </c>
      <c r="AZ11" s="87"/>
      <c r="BA11" s="126"/>
      <c r="BB11" s="9"/>
      <c r="BC11" s="70"/>
      <c r="BD11" s="70"/>
      <c r="BE11" s="6" t="s">
        <v>28</v>
      </c>
      <c r="BF11" s="9"/>
      <c r="BG11" s="5"/>
    </row>
    <row r="12" spans="1:61" ht="21" customHeight="1">
      <c r="A12" s="65"/>
      <c r="B12" s="65"/>
      <c r="C12" s="6" t="s">
        <v>29</v>
      </c>
      <c r="D12" s="7"/>
      <c r="E12" s="87">
        <v>22281</v>
      </c>
      <c r="F12" s="87"/>
      <c r="G12" s="87"/>
      <c r="H12" s="87">
        <v>32988</v>
      </c>
      <c r="I12" s="87"/>
      <c r="J12" s="87"/>
      <c r="K12" s="87">
        <f t="shared" si="0"/>
        <v>390</v>
      </c>
      <c r="L12" s="87"/>
      <c r="M12" s="87"/>
      <c r="N12" s="87">
        <v>69</v>
      </c>
      <c r="O12" s="87"/>
      <c r="P12" s="87"/>
      <c r="Q12" s="87">
        <v>178</v>
      </c>
      <c r="R12" s="87"/>
      <c r="S12" s="87"/>
      <c r="T12" s="87">
        <v>10</v>
      </c>
      <c r="U12" s="87"/>
      <c r="V12" s="87"/>
      <c r="W12" s="87">
        <v>9</v>
      </c>
      <c r="X12" s="87"/>
      <c r="Y12" s="87"/>
      <c r="Z12" s="87">
        <v>124</v>
      </c>
      <c r="AA12" s="87"/>
      <c r="AB12" s="87"/>
      <c r="AC12" s="8"/>
      <c r="AD12" s="124">
        <f t="shared" si="1"/>
        <v>427</v>
      </c>
      <c r="AE12" s="124"/>
      <c r="AF12" s="124"/>
      <c r="AG12" s="87">
        <v>190</v>
      </c>
      <c r="AH12" s="87"/>
      <c r="AI12" s="87"/>
      <c r="AJ12" s="87"/>
      <c r="AK12" s="87">
        <v>31</v>
      </c>
      <c r="AL12" s="87"/>
      <c r="AM12" s="87"/>
      <c r="AN12" s="87">
        <v>12</v>
      </c>
      <c r="AO12" s="87"/>
      <c r="AP12" s="87"/>
      <c r="AQ12" s="87">
        <v>14</v>
      </c>
      <c r="AR12" s="87"/>
      <c r="AS12" s="87"/>
      <c r="AT12" s="87"/>
      <c r="AU12" s="87">
        <v>74</v>
      </c>
      <c r="AV12" s="87"/>
      <c r="AW12" s="87"/>
      <c r="AX12" s="87"/>
      <c r="AY12" s="87">
        <v>106</v>
      </c>
      <c r="AZ12" s="87"/>
      <c r="BA12" s="126"/>
      <c r="BB12" s="9"/>
      <c r="BC12" s="70"/>
      <c r="BD12" s="70"/>
      <c r="BE12" s="6" t="s">
        <v>29</v>
      </c>
      <c r="BF12" s="9"/>
      <c r="BG12" s="5"/>
    </row>
    <row r="13" spans="1:61" ht="21" customHeight="1">
      <c r="A13" s="65"/>
      <c r="B13" s="65"/>
      <c r="C13" s="6" t="s">
        <v>30</v>
      </c>
      <c r="D13" s="7"/>
      <c r="E13" s="87">
        <v>22455</v>
      </c>
      <c r="F13" s="87"/>
      <c r="G13" s="87"/>
      <c r="H13" s="87">
        <v>33226</v>
      </c>
      <c r="I13" s="87"/>
      <c r="J13" s="87"/>
      <c r="K13" s="87">
        <f t="shared" si="0"/>
        <v>347</v>
      </c>
      <c r="L13" s="87"/>
      <c r="M13" s="87"/>
      <c r="N13" s="87">
        <v>54</v>
      </c>
      <c r="O13" s="87"/>
      <c r="P13" s="87"/>
      <c r="Q13" s="87">
        <v>162</v>
      </c>
      <c r="R13" s="87"/>
      <c r="S13" s="87"/>
      <c r="T13" s="87">
        <v>7</v>
      </c>
      <c r="U13" s="87"/>
      <c r="V13" s="87"/>
      <c r="W13" s="87">
        <v>11</v>
      </c>
      <c r="X13" s="87"/>
      <c r="Y13" s="87"/>
      <c r="Z13" s="87">
        <v>113</v>
      </c>
      <c r="AA13" s="87"/>
      <c r="AB13" s="87"/>
      <c r="AC13" s="8"/>
      <c r="AD13" s="124">
        <f t="shared" si="1"/>
        <v>452</v>
      </c>
      <c r="AE13" s="124"/>
      <c r="AF13" s="124"/>
      <c r="AG13" s="87">
        <v>131</v>
      </c>
      <c r="AH13" s="87"/>
      <c r="AI13" s="87"/>
      <c r="AJ13" s="87"/>
      <c r="AK13" s="87">
        <v>129</v>
      </c>
      <c r="AL13" s="87"/>
      <c r="AM13" s="87"/>
      <c r="AN13" s="87">
        <v>16</v>
      </c>
      <c r="AO13" s="87"/>
      <c r="AP13" s="87"/>
      <c r="AQ13" s="87">
        <v>16</v>
      </c>
      <c r="AR13" s="87"/>
      <c r="AS13" s="87"/>
      <c r="AT13" s="87"/>
      <c r="AU13" s="87">
        <v>60</v>
      </c>
      <c r="AV13" s="87"/>
      <c r="AW13" s="87"/>
      <c r="AX13" s="87"/>
      <c r="AY13" s="87">
        <v>100</v>
      </c>
      <c r="AZ13" s="87"/>
      <c r="BA13" s="126"/>
      <c r="BB13" s="9"/>
      <c r="BC13" s="70"/>
      <c r="BD13" s="70"/>
      <c r="BE13" s="6" t="s">
        <v>30</v>
      </c>
      <c r="BF13" s="9"/>
      <c r="BG13" s="5"/>
    </row>
    <row r="14" spans="1:61" ht="21" customHeight="1">
      <c r="A14" s="65"/>
      <c r="B14" s="65"/>
      <c r="C14" s="6" t="s">
        <v>31</v>
      </c>
      <c r="D14" s="7"/>
      <c r="E14" s="87">
        <v>22781</v>
      </c>
      <c r="F14" s="87"/>
      <c r="G14" s="87"/>
      <c r="H14" s="87">
        <v>33623</v>
      </c>
      <c r="I14" s="87"/>
      <c r="J14" s="87"/>
      <c r="K14" s="87">
        <f t="shared" si="0"/>
        <v>1075</v>
      </c>
      <c r="L14" s="87"/>
      <c r="M14" s="87"/>
      <c r="N14" s="87">
        <v>723</v>
      </c>
      <c r="O14" s="87"/>
      <c r="P14" s="87"/>
      <c r="Q14" s="87">
        <v>184</v>
      </c>
      <c r="R14" s="87"/>
      <c r="S14" s="87"/>
      <c r="T14" s="87">
        <v>5</v>
      </c>
      <c r="U14" s="87"/>
      <c r="V14" s="87"/>
      <c r="W14" s="87">
        <v>9</v>
      </c>
      <c r="X14" s="87"/>
      <c r="Y14" s="87"/>
      <c r="Z14" s="87">
        <v>154</v>
      </c>
      <c r="AA14" s="87"/>
      <c r="AB14" s="87"/>
      <c r="AC14" s="8"/>
      <c r="AD14" s="124">
        <f t="shared" si="1"/>
        <v>495</v>
      </c>
      <c r="AE14" s="124"/>
      <c r="AF14" s="124"/>
      <c r="AG14" s="87">
        <v>196</v>
      </c>
      <c r="AH14" s="87"/>
      <c r="AI14" s="87"/>
      <c r="AJ14" s="87"/>
      <c r="AK14" s="87">
        <v>140</v>
      </c>
      <c r="AL14" s="87"/>
      <c r="AM14" s="87"/>
      <c r="AN14" s="87">
        <v>9</v>
      </c>
      <c r="AO14" s="87"/>
      <c r="AP14" s="87"/>
      <c r="AQ14" s="87">
        <v>7</v>
      </c>
      <c r="AR14" s="87"/>
      <c r="AS14" s="87"/>
      <c r="AT14" s="87"/>
      <c r="AU14" s="87">
        <v>69</v>
      </c>
      <c r="AV14" s="87"/>
      <c r="AW14" s="87"/>
      <c r="AX14" s="87"/>
      <c r="AY14" s="87">
        <v>74</v>
      </c>
      <c r="AZ14" s="87"/>
      <c r="BA14" s="126"/>
      <c r="BB14" s="9"/>
      <c r="BC14" s="70"/>
      <c r="BD14" s="70"/>
      <c r="BE14" s="6" t="s">
        <v>31</v>
      </c>
      <c r="BF14" s="9"/>
      <c r="BG14" s="5"/>
    </row>
    <row r="15" spans="1:61" ht="21" customHeight="1">
      <c r="A15" s="65"/>
      <c r="B15" s="65"/>
      <c r="C15" s="6" t="s">
        <v>32</v>
      </c>
      <c r="D15" s="7"/>
      <c r="E15" s="87">
        <v>23510</v>
      </c>
      <c r="F15" s="87"/>
      <c r="G15" s="87"/>
      <c r="H15" s="87">
        <v>34414</v>
      </c>
      <c r="I15" s="87"/>
      <c r="J15" s="87"/>
      <c r="K15" s="87">
        <f t="shared" si="0"/>
        <v>415</v>
      </c>
      <c r="L15" s="87"/>
      <c r="M15" s="87"/>
      <c r="N15" s="87">
        <v>115</v>
      </c>
      <c r="O15" s="87"/>
      <c r="P15" s="87"/>
      <c r="Q15" s="87">
        <v>168</v>
      </c>
      <c r="R15" s="87"/>
      <c r="S15" s="87"/>
      <c r="T15" s="87">
        <v>5</v>
      </c>
      <c r="U15" s="87"/>
      <c r="V15" s="87"/>
      <c r="W15" s="87">
        <v>9</v>
      </c>
      <c r="X15" s="87"/>
      <c r="Y15" s="87"/>
      <c r="Z15" s="87">
        <v>118</v>
      </c>
      <c r="AA15" s="87"/>
      <c r="AB15" s="87"/>
      <c r="AC15" s="8"/>
      <c r="AD15" s="124">
        <f t="shared" si="1"/>
        <v>517</v>
      </c>
      <c r="AE15" s="124"/>
      <c r="AF15" s="124"/>
      <c r="AG15" s="87">
        <v>101</v>
      </c>
      <c r="AH15" s="87"/>
      <c r="AI15" s="87"/>
      <c r="AJ15" s="87"/>
      <c r="AK15" s="87">
        <v>184</v>
      </c>
      <c r="AL15" s="87"/>
      <c r="AM15" s="87"/>
      <c r="AN15" s="87">
        <v>9</v>
      </c>
      <c r="AO15" s="87"/>
      <c r="AP15" s="87"/>
      <c r="AQ15" s="87">
        <v>22</v>
      </c>
      <c r="AR15" s="87"/>
      <c r="AS15" s="87"/>
      <c r="AT15" s="87"/>
      <c r="AU15" s="87">
        <v>81</v>
      </c>
      <c r="AV15" s="87"/>
      <c r="AW15" s="87"/>
      <c r="AX15" s="87"/>
      <c r="AY15" s="87">
        <v>120</v>
      </c>
      <c r="AZ15" s="87"/>
      <c r="BA15" s="126"/>
      <c r="BB15" s="9"/>
      <c r="BC15" s="70"/>
      <c r="BD15" s="70"/>
      <c r="BE15" s="6" t="s">
        <v>32</v>
      </c>
      <c r="BF15" s="9"/>
      <c r="BG15" s="5"/>
    </row>
    <row r="16" spans="1:61" ht="21" customHeight="1">
      <c r="A16" s="65"/>
      <c r="B16" s="65"/>
      <c r="C16" s="6" t="s">
        <v>33</v>
      </c>
      <c r="D16" s="7"/>
      <c r="E16" s="87">
        <v>23704</v>
      </c>
      <c r="F16" s="87"/>
      <c r="G16" s="87"/>
      <c r="H16" s="87">
        <v>34670</v>
      </c>
      <c r="I16" s="87"/>
      <c r="J16" s="87"/>
      <c r="K16" s="87">
        <f t="shared" si="0"/>
        <v>380</v>
      </c>
      <c r="L16" s="87"/>
      <c r="M16" s="87"/>
      <c r="N16" s="87">
        <v>66</v>
      </c>
      <c r="O16" s="87"/>
      <c r="P16" s="87"/>
      <c r="Q16" s="87">
        <v>142</v>
      </c>
      <c r="R16" s="87"/>
      <c r="S16" s="87"/>
      <c r="T16" s="87">
        <v>3</v>
      </c>
      <c r="U16" s="87"/>
      <c r="V16" s="87"/>
      <c r="W16" s="87">
        <v>11</v>
      </c>
      <c r="X16" s="87"/>
      <c r="Y16" s="87"/>
      <c r="Z16" s="87">
        <v>158</v>
      </c>
      <c r="AA16" s="87"/>
      <c r="AB16" s="87"/>
      <c r="AC16" s="8"/>
      <c r="AD16" s="124">
        <f t="shared" si="1"/>
        <v>407</v>
      </c>
      <c r="AE16" s="124"/>
      <c r="AF16" s="124"/>
      <c r="AG16" s="87">
        <v>61</v>
      </c>
      <c r="AH16" s="87"/>
      <c r="AI16" s="87"/>
      <c r="AJ16" s="87"/>
      <c r="AK16" s="87">
        <v>142</v>
      </c>
      <c r="AL16" s="87"/>
      <c r="AM16" s="87"/>
      <c r="AN16" s="87">
        <v>13</v>
      </c>
      <c r="AO16" s="87"/>
      <c r="AP16" s="87"/>
      <c r="AQ16" s="87">
        <v>15</v>
      </c>
      <c r="AR16" s="87"/>
      <c r="AS16" s="87"/>
      <c r="AT16" s="87"/>
      <c r="AU16" s="87">
        <v>84</v>
      </c>
      <c r="AV16" s="87"/>
      <c r="AW16" s="87"/>
      <c r="AX16" s="87"/>
      <c r="AY16" s="87">
        <v>92</v>
      </c>
      <c r="AZ16" s="87"/>
      <c r="BA16" s="126"/>
      <c r="BB16" s="9"/>
      <c r="BC16" s="70"/>
      <c r="BD16" s="70"/>
      <c r="BE16" s="6" t="s">
        <v>33</v>
      </c>
      <c r="BF16" s="9"/>
      <c r="BG16" s="5"/>
    </row>
    <row r="17" spans="1:59" ht="21" customHeight="1">
      <c r="A17" s="65"/>
      <c r="B17" s="65"/>
      <c r="C17" s="6" t="s">
        <v>34</v>
      </c>
      <c r="D17" s="7"/>
      <c r="E17" s="87">
        <v>23878</v>
      </c>
      <c r="F17" s="87"/>
      <c r="G17" s="87"/>
      <c r="H17" s="87">
        <v>34911</v>
      </c>
      <c r="I17" s="87"/>
      <c r="J17" s="87"/>
      <c r="K17" s="87">
        <f t="shared" si="0"/>
        <v>377</v>
      </c>
      <c r="L17" s="87"/>
      <c r="M17" s="87"/>
      <c r="N17" s="87">
        <v>61</v>
      </c>
      <c r="O17" s="87"/>
      <c r="P17" s="87"/>
      <c r="Q17" s="87">
        <v>153</v>
      </c>
      <c r="R17" s="87"/>
      <c r="S17" s="87"/>
      <c r="T17" s="87">
        <v>6</v>
      </c>
      <c r="U17" s="87"/>
      <c r="V17" s="87"/>
      <c r="W17" s="87">
        <v>9</v>
      </c>
      <c r="X17" s="87"/>
      <c r="Y17" s="87"/>
      <c r="Z17" s="87">
        <v>148</v>
      </c>
      <c r="AA17" s="87"/>
      <c r="AB17" s="87"/>
      <c r="AC17" s="8"/>
      <c r="AD17" s="124">
        <f t="shared" si="1"/>
        <v>446</v>
      </c>
      <c r="AE17" s="124"/>
      <c r="AF17" s="124"/>
      <c r="AG17" s="87">
        <v>91</v>
      </c>
      <c r="AH17" s="87"/>
      <c r="AI17" s="87"/>
      <c r="AJ17" s="87"/>
      <c r="AK17" s="87">
        <v>146</v>
      </c>
      <c r="AL17" s="87"/>
      <c r="AM17" s="87"/>
      <c r="AN17" s="87">
        <v>9</v>
      </c>
      <c r="AO17" s="87"/>
      <c r="AP17" s="87"/>
      <c r="AQ17" s="87">
        <v>16</v>
      </c>
      <c r="AR17" s="87"/>
      <c r="AS17" s="87"/>
      <c r="AT17" s="87"/>
      <c r="AU17" s="87">
        <v>74</v>
      </c>
      <c r="AV17" s="87"/>
      <c r="AW17" s="87"/>
      <c r="AX17" s="87"/>
      <c r="AY17" s="87">
        <v>110</v>
      </c>
      <c r="AZ17" s="87"/>
      <c r="BA17" s="126"/>
      <c r="BB17" s="9"/>
      <c r="BC17" s="70"/>
      <c r="BD17" s="70"/>
      <c r="BE17" s="6" t="s">
        <v>34</v>
      </c>
      <c r="BF17" s="9"/>
      <c r="BG17" s="5"/>
    </row>
    <row r="18" spans="1:59" ht="21" customHeight="1">
      <c r="A18" s="65" t="s">
        <v>23</v>
      </c>
      <c r="B18" s="65"/>
      <c r="C18" s="6" t="s">
        <v>35</v>
      </c>
      <c r="D18" s="7" t="s">
        <v>25</v>
      </c>
      <c r="E18" s="87">
        <v>24044</v>
      </c>
      <c r="F18" s="87"/>
      <c r="G18" s="87"/>
      <c r="H18" s="87">
        <v>35128</v>
      </c>
      <c r="I18" s="87"/>
      <c r="J18" s="87"/>
      <c r="K18" s="87">
        <f t="shared" si="0"/>
        <v>361</v>
      </c>
      <c r="L18" s="87"/>
      <c r="M18" s="87"/>
      <c r="N18" s="87">
        <v>66</v>
      </c>
      <c r="O18" s="87"/>
      <c r="P18" s="87"/>
      <c r="Q18" s="87">
        <v>152</v>
      </c>
      <c r="R18" s="87"/>
      <c r="S18" s="87"/>
      <c r="T18" s="87">
        <v>5</v>
      </c>
      <c r="U18" s="87"/>
      <c r="V18" s="87"/>
      <c r="W18" s="87">
        <v>9</v>
      </c>
      <c r="X18" s="87"/>
      <c r="Y18" s="87"/>
      <c r="Z18" s="87">
        <v>129</v>
      </c>
      <c r="AA18" s="87"/>
      <c r="AB18" s="87"/>
      <c r="AC18" s="8"/>
      <c r="AD18" s="124">
        <f t="shared" si="1"/>
        <v>528</v>
      </c>
      <c r="AE18" s="124"/>
      <c r="AF18" s="124"/>
      <c r="AG18" s="87">
        <v>113</v>
      </c>
      <c r="AH18" s="87"/>
      <c r="AI18" s="87"/>
      <c r="AJ18" s="87"/>
      <c r="AK18" s="87">
        <v>143</v>
      </c>
      <c r="AL18" s="87"/>
      <c r="AM18" s="87"/>
      <c r="AN18" s="87">
        <v>12</v>
      </c>
      <c r="AO18" s="87"/>
      <c r="AP18" s="87"/>
      <c r="AQ18" s="87">
        <v>16</v>
      </c>
      <c r="AR18" s="87"/>
      <c r="AS18" s="87"/>
      <c r="AT18" s="87"/>
      <c r="AU18" s="87">
        <v>127</v>
      </c>
      <c r="AV18" s="87"/>
      <c r="AW18" s="87"/>
      <c r="AX18" s="87"/>
      <c r="AY18" s="87">
        <v>117</v>
      </c>
      <c r="AZ18" s="87"/>
      <c r="BA18" s="126"/>
      <c r="BB18" s="78" t="s">
        <v>26</v>
      </c>
      <c r="BC18" s="78"/>
      <c r="BD18" s="78"/>
      <c r="BE18" s="6" t="s">
        <v>35</v>
      </c>
      <c r="BF18" s="9" t="s">
        <v>25</v>
      </c>
      <c r="BG18" s="5"/>
    </row>
    <row r="19" spans="1:59" ht="21" customHeight="1">
      <c r="A19" s="65"/>
      <c r="B19" s="65"/>
      <c r="C19" s="6" t="s">
        <v>36</v>
      </c>
      <c r="D19" s="7"/>
      <c r="E19" s="87">
        <v>24219</v>
      </c>
      <c r="F19" s="87"/>
      <c r="G19" s="87"/>
      <c r="H19" s="87">
        <v>35357</v>
      </c>
      <c r="I19" s="87"/>
      <c r="J19" s="87"/>
      <c r="K19" s="87">
        <f t="shared" si="0"/>
        <v>366</v>
      </c>
      <c r="L19" s="87"/>
      <c r="M19" s="87"/>
      <c r="N19" s="87">
        <v>57</v>
      </c>
      <c r="O19" s="87"/>
      <c r="P19" s="87"/>
      <c r="Q19" s="87">
        <v>154</v>
      </c>
      <c r="R19" s="87"/>
      <c r="S19" s="87"/>
      <c r="T19" s="87">
        <v>6</v>
      </c>
      <c r="U19" s="87"/>
      <c r="V19" s="87"/>
      <c r="W19" s="87">
        <v>7</v>
      </c>
      <c r="X19" s="87"/>
      <c r="Y19" s="87"/>
      <c r="Z19" s="87">
        <v>142</v>
      </c>
      <c r="AA19" s="87"/>
      <c r="AB19" s="87"/>
      <c r="AC19" s="8"/>
      <c r="AD19" s="124">
        <f t="shared" si="1"/>
        <v>545</v>
      </c>
      <c r="AE19" s="124"/>
      <c r="AF19" s="124"/>
      <c r="AG19" s="87">
        <v>155</v>
      </c>
      <c r="AH19" s="87"/>
      <c r="AI19" s="87"/>
      <c r="AJ19" s="87"/>
      <c r="AK19" s="87">
        <v>153</v>
      </c>
      <c r="AL19" s="87"/>
      <c r="AM19" s="87"/>
      <c r="AN19" s="87">
        <v>18</v>
      </c>
      <c r="AO19" s="87"/>
      <c r="AP19" s="87"/>
      <c r="AQ19" s="87">
        <v>20</v>
      </c>
      <c r="AR19" s="87"/>
      <c r="AS19" s="87"/>
      <c r="AT19" s="87"/>
      <c r="AU19" s="87">
        <v>88</v>
      </c>
      <c r="AV19" s="87"/>
      <c r="AW19" s="87"/>
      <c r="AX19" s="87"/>
      <c r="AY19" s="87">
        <v>111</v>
      </c>
      <c r="AZ19" s="87"/>
      <c r="BA19" s="126"/>
      <c r="BB19" s="9"/>
      <c r="BC19" s="70"/>
      <c r="BD19" s="70"/>
      <c r="BE19" s="6" t="s">
        <v>36</v>
      </c>
      <c r="BF19" s="9"/>
      <c r="BG19" s="5"/>
    </row>
    <row r="20" spans="1:59" ht="21" customHeight="1" thickBot="1">
      <c r="A20" s="65"/>
      <c r="B20" s="65"/>
      <c r="C20" s="6" t="s">
        <v>37</v>
      </c>
      <c r="D20" s="21"/>
      <c r="E20" s="120">
        <v>24453</v>
      </c>
      <c r="F20" s="120"/>
      <c r="G20" s="120"/>
      <c r="H20" s="120">
        <v>35658</v>
      </c>
      <c r="I20" s="120"/>
      <c r="J20" s="120"/>
      <c r="K20" s="120">
        <f>SUM(N20:AB20)</f>
        <v>639</v>
      </c>
      <c r="L20" s="120"/>
      <c r="M20" s="120"/>
      <c r="N20" s="120">
        <v>142</v>
      </c>
      <c r="O20" s="120"/>
      <c r="P20" s="120"/>
      <c r="Q20" s="120">
        <v>292</v>
      </c>
      <c r="R20" s="120"/>
      <c r="S20" s="120"/>
      <c r="T20" s="120">
        <v>11</v>
      </c>
      <c r="U20" s="120"/>
      <c r="V20" s="120"/>
      <c r="W20" s="120">
        <v>11</v>
      </c>
      <c r="X20" s="120"/>
      <c r="Y20" s="120"/>
      <c r="Z20" s="120">
        <v>183</v>
      </c>
      <c r="AA20" s="120"/>
      <c r="AB20" s="120"/>
      <c r="AC20" s="8"/>
      <c r="AD20" s="121">
        <f>SUM(AG20:BA20)</f>
        <v>668</v>
      </c>
      <c r="AE20" s="121"/>
      <c r="AF20" s="121"/>
      <c r="AG20" s="120">
        <v>200</v>
      </c>
      <c r="AH20" s="120"/>
      <c r="AI20" s="120"/>
      <c r="AJ20" s="120"/>
      <c r="AK20" s="120">
        <v>183</v>
      </c>
      <c r="AL20" s="120"/>
      <c r="AM20" s="120"/>
      <c r="AN20" s="120">
        <v>37</v>
      </c>
      <c r="AO20" s="120"/>
      <c r="AP20" s="120"/>
      <c r="AQ20" s="120">
        <v>17</v>
      </c>
      <c r="AR20" s="120"/>
      <c r="AS20" s="120"/>
      <c r="AT20" s="120"/>
      <c r="AU20" s="120">
        <v>90</v>
      </c>
      <c r="AV20" s="120"/>
      <c r="AW20" s="120"/>
      <c r="AX20" s="120"/>
      <c r="AY20" s="120">
        <v>141</v>
      </c>
      <c r="AZ20" s="120"/>
      <c r="BA20" s="125"/>
      <c r="BB20" s="4"/>
      <c r="BC20" s="64"/>
      <c r="BD20" s="64"/>
      <c r="BE20" s="27" t="s">
        <v>37</v>
      </c>
      <c r="BF20" s="4"/>
      <c r="BG20" s="5"/>
    </row>
    <row r="21" spans="1:59" ht="21" customHeight="1">
      <c r="A21" s="36" t="s">
        <v>38</v>
      </c>
      <c r="B21" s="22"/>
      <c r="C21" s="2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65" t="s">
        <v>39</v>
      </c>
      <c r="BA21" s="65"/>
      <c r="BB21" s="65"/>
      <c r="BC21" s="65"/>
      <c r="BD21" s="65"/>
      <c r="BE21" s="65"/>
      <c r="BF21" s="65"/>
    </row>
    <row r="22" spans="1:59" ht="26.25" customHeight="1">
      <c r="E22" s="122"/>
      <c r="F22" s="123"/>
      <c r="G22" s="123"/>
      <c r="H22" s="122"/>
      <c r="I22" s="123"/>
      <c r="J22" s="12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F22" s="5"/>
    </row>
    <row r="23" spans="1:59" ht="24.9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9" ht="2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9" ht="21" customHeight="1">
      <c r="A25" s="103" t="s">
        <v>0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23"/>
      <c r="AD25" s="104" t="s">
        <v>1</v>
      </c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</row>
    <row r="26" spans="1:59" ht="21" customHeight="1" thickBo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3"/>
      <c r="BE26" s="3"/>
      <c r="BF26" s="3"/>
    </row>
    <row r="27" spans="1:59" ht="21" customHeight="1">
      <c r="A27" s="105" t="s">
        <v>2</v>
      </c>
      <c r="B27" s="106"/>
      <c r="C27" s="106"/>
      <c r="D27" s="106"/>
      <c r="E27" s="109" t="s">
        <v>3</v>
      </c>
      <c r="F27" s="109"/>
      <c r="G27" s="109"/>
      <c r="H27" s="110" t="s">
        <v>4</v>
      </c>
      <c r="I27" s="110"/>
      <c r="J27" s="110"/>
      <c r="K27" s="111" t="s">
        <v>5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2"/>
      <c r="AC27" s="9"/>
      <c r="AD27" s="113" t="s">
        <v>6</v>
      </c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05"/>
      <c r="BB27" s="114" t="s">
        <v>2</v>
      </c>
      <c r="BC27" s="115"/>
      <c r="BD27" s="115"/>
      <c r="BE27" s="115"/>
      <c r="BF27" s="115"/>
    </row>
    <row r="28" spans="1:59" s="19" customFormat="1" ht="21" customHeight="1">
      <c r="A28" s="107"/>
      <c r="B28" s="108"/>
      <c r="C28" s="108"/>
      <c r="D28" s="108"/>
      <c r="E28" s="102" t="s">
        <v>7</v>
      </c>
      <c r="F28" s="102"/>
      <c r="G28" s="102"/>
      <c r="H28" s="102" t="s">
        <v>7</v>
      </c>
      <c r="I28" s="102"/>
      <c r="J28" s="102"/>
      <c r="K28" s="100" t="s">
        <v>8</v>
      </c>
      <c r="L28" s="100"/>
      <c r="M28" s="100"/>
      <c r="N28" s="100" t="s">
        <v>9</v>
      </c>
      <c r="O28" s="100"/>
      <c r="P28" s="100"/>
      <c r="Q28" s="100" t="s">
        <v>10</v>
      </c>
      <c r="R28" s="100"/>
      <c r="S28" s="100"/>
      <c r="T28" s="100" t="s">
        <v>11</v>
      </c>
      <c r="U28" s="100"/>
      <c r="V28" s="100"/>
      <c r="W28" s="100" t="s">
        <v>12</v>
      </c>
      <c r="X28" s="100"/>
      <c r="Y28" s="100"/>
      <c r="Z28" s="100" t="s">
        <v>13</v>
      </c>
      <c r="AA28" s="100"/>
      <c r="AB28" s="101"/>
      <c r="AC28" s="9"/>
      <c r="AD28" s="118" t="s">
        <v>14</v>
      </c>
      <c r="AE28" s="118"/>
      <c r="AF28" s="119"/>
      <c r="AG28" s="101" t="s">
        <v>15</v>
      </c>
      <c r="AH28" s="118"/>
      <c r="AI28" s="118"/>
      <c r="AJ28" s="119"/>
      <c r="AK28" s="101" t="s">
        <v>16</v>
      </c>
      <c r="AL28" s="118"/>
      <c r="AM28" s="119"/>
      <c r="AN28" s="101" t="s">
        <v>17</v>
      </c>
      <c r="AO28" s="118"/>
      <c r="AP28" s="119"/>
      <c r="AQ28" s="101" t="s">
        <v>18</v>
      </c>
      <c r="AR28" s="118"/>
      <c r="AS28" s="118"/>
      <c r="AT28" s="119"/>
      <c r="AU28" s="101" t="s">
        <v>19</v>
      </c>
      <c r="AV28" s="118"/>
      <c r="AW28" s="118"/>
      <c r="AX28" s="119"/>
      <c r="AY28" s="101" t="s">
        <v>20</v>
      </c>
      <c r="AZ28" s="118"/>
      <c r="BA28" s="119"/>
      <c r="BB28" s="116"/>
      <c r="BC28" s="117"/>
      <c r="BD28" s="117"/>
      <c r="BE28" s="117"/>
      <c r="BF28" s="117"/>
    </row>
    <row r="29" spans="1:59" s="5" customFormat="1" ht="21" customHeight="1">
      <c r="A29" s="97" t="s">
        <v>21</v>
      </c>
      <c r="B29" s="97"/>
      <c r="C29" s="6" t="s">
        <v>77</v>
      </c>
      <c r="D29" s="9" t="s">
        <v>22</v>
      </c>
      <c r="E29" s="98">
        <v>21949.25</v>
      </c>
      <c r="F29" s="99"/>
      <c r="G29" s="99"/>
      <c r="H29" s="92">
        <v>33185.833333333336</v>
      </c>
      <c r="I29" s="92"/>
      <c r="J29" s="92"/>
      <c r="K29" s="92">
        <v>6692</v>
      </c>
      <c r="L29" s="92"/>
      <c r="M29" s="92"/>
      <c r="N29" s="92">
        <v>2170</v>
      </c>
      <c r="O29" s="92"/>
      <c r="P29" s="92"/>
      <c r="Q29" s="92">
        <v>3550</v>
      </c>
      <c r="R29" s="92"/>
      <c r="S29" s="92"/>
      <c r="T29" s="92">
        <v>142</v>
      </c>
      <c r="U29" s="92"/>
      <c r="V29" s="92"/>
      <c r="W29" s="92">
        <v>146</v>
      </c>
      <c r="X29" s="92"/>
      <c r="Y29" s="92"/>
      <c r="Z29" s="92">
        <v>684</v>
      </c>
      <c r="AA29" s="92"/>
      <c r="AB29" s="92"/>
      <c r="AC29" s="24"/>
      <c r="AD29" s="93">
        <v>6861</v>
      </c>
      <c r="AE29" s="93"/>
      <c r="AF29" s="93"/>
      <c r="AG29" s="93">
        <v>1709</v>
      </c>
      <c r="AH29" s="93"/>
      <c r="AI29" s="93"/>
      <c r="AJ29" s="93"/>
      <c r="AK29" s="93">
        <v>2710</v>
      </c>
      <c r="AL29" s="93"/>
      <c r="AM29" s="93"/>
      <c r="AN29" s="93">
        <v>216</v>
      </c>
      <c r="AO29" s="93"/>
      <c r="AP29" s="93"/>
      <c r="AQ29" s="93">
        <v>179</v>
      </c>
      <c r="AR29" s="93"/>
      <c r="AS29" s="93"/>
      <c r="AT29" s="93"/>
      <c r="AU29" s="93">
        <v>1095</v>
      </c>
      <c r="AV29" s="93"/>
      <c r="AW29" s="93"/>
      <c r="AX29" s="93"/>
      <c r="AY29" s="93">
        <v>952</v>
      </c>
      <c r="AZ29" s="93"/>
      <c r="BA29" s="94"/>
      <c r="BB29" s="77" t="s">
        <v>91</v>
      </c>
      <c r="BC29" s="78"/>
      <c r="BD29" s="78"/>
      <c r="BE29" s="6" t="s">
        <v>61</v>
      </c>
      <c r="BF29" s="9" t="s">
        <v>22</v>
      </c>
    </row>
    <row r="30" spans="1:59" s="19" customFormat="1" ht="21" customHeight="1">
      <c r="A30" s="10"/>
      <c r="B30" s="10"/>
      <c r="C30" s="6" t="s">
        <v>71</v>
      </c>
      <c r="D30" s="9"/>
      <c r="E30" s="95">
        <v>23625.5</v>
      </c>
      <c r="F30" s="92"/>
      <c r="G30" s="92"/>
      <c r="H30" s="92">
        <v>35317.916666666664</v>
      </c>
      <c r="I30" s="92"/>
      <c r="J30" s="92"/>
      <c r="K30" s="92">
        <v>6538</v>
      </c>
      <c r="L30" s="92"/>
      <c r="M30" s="92"/>
      <c r="N30" s="92">
        <v>1946</v>
      </c>
      <c r="O30" s="92"/>
      <c r="P30" s="92"/>
      <c r="Q30" s="92">
        <v>2616</v>
      </c>
      <c r="R30" s="92"/>
      <c r="S30" s="92"/>
      <c r="T30" s="92">
        <v>91</v>
      </c>
      <c r="U30" s="92"/>
      <c r="V30" s="92"/>
      <c r="W30" s="92">
        <v>99</v>
      </c>
      <c r="X30" s="92"/>
      <c r="Y30" s="92"/>
      <c r="Z30" s="92">
        <v>1786</v>
      </c>
      <c r="AA30" s="92"/>
      <c r="AB30" s="92"/>
      <c r="AC30" s="54"/>
      <c r="AD30" s="92">
        <v>6190</v>
      </c>
      <c r="AE30" s="92"/>
      <c r="AF30" s="92"/>
      <c r="AG30" s="93">
        <v>1551</v>
      </c>
      <c r="AH30" s="93"/>
      <c r="AI30" s="93"/>
      <c r="AJ30" s="93"/>
      <c r="AK30" s="92">
        <v>2127</v>
      </c>
      <c r="AL30" s="92"/>
      <c r="AM30" s="92"/>
      <c r="AN30" s="92">
        <v>229</v>
      </c>
      <c r="AO30" s="92"/>
      <c r="AP30" s="92"/>
      <c r="AQ30" s="93">
        <v>225</v>
      </c>
      <c r="AR30" s="93"/>
      <c r="AS30" s="93"/>
      <c r="AT30" s="93"/>
      <c r="AU30" s="93">
        <v>787</v>
      </c>
      <c r="AV30" s="93"/>
      <c r="AW30" s="93"/>
      <c r="AX30" s="93"/>
      <c r="AY30" s="92">
        <v>1271</v>
      </c>
      <c r="AZ30" s="92"/>
      <c r="BA30" s="96"/>
      <c r="BB30" s="9"/>
      <c r="BC30" s="11"/>
      <c r="BD30" s="11"/>
      <c r="BE30" s="6" t="s">
        <v>71</v>
      </c>
      <c r="BF30" s="9"/>
    </row>
    <row r="31" spans="1:59" ht="21" customHeight="1">
      <c r="A31" s="12"/>
      <c r="B31" s="12"/>
      <c r="C31" s="13" t="s">
        <v>72</v>
      </c>
      <c r="D31" s="16"/>
      <c r="E31" s="91">
        <v>21467</v>
      </c>
      <c r="F31" s="84"/>
      <c r="G31" s="88"/>
      <c r="H31" s="83">
        <v>31646</v>
      </c>
      <c r="I31" s="84"/>
      <c r="J31" s="88"/>
      <c r="K31" s="83">
        <v>5697</v>
      </c>
      <c r="L31" s="84"/>
      <c r="M31" s="88"/>
      <c r="N31" s="83">
        <v>2133</v>
      </c>
      <c r="O31" s="84"/>
      <c r="P31" s="88"/>
      <c r="Q31" s="83">
        <v>2759</v>
      </c>
      <c r="R31" s="84"/>
      <c r="S31" s="88"/>
      <c r="T31" s="83">
        <v>104</v>
      </c>
      <c r="U31" s="84"/>
      <c r="V31" s="88"/>
      <c r="W31" s="83">
        <v>115</v>
      </c>
      <c r="X31" s="84"/>
      <c r="Y31" s="88"/>
      <c r="Z31" s="83">
        <v>586</v>
      </c>
      <c r="AA31" s="84"/>
      <c r="AB31" s="88"/>
      <c r="AC31" s="55"/>
      <c r="AD31" s="83">
        <v>6585</v>
      </c>
      <c r="AE31" s="84"/>
      <c r="AF31" s="88"/>
      <c r="AG31" s="80">
        <v>1664</v>
      </c>
      <c r="AH31" s="81"/>
      <c r="AI31" s="81"/>
      <c r="AJ31" s="82"/>
      <c r="AK31" s="83">
        <v>2532</v>
      </c>
      <c r="AL31" s="84"/>
      <c r="AM31" s="88"/>
      <c r="AN31" s="83">
        <v>193</v>
      </c>
      <c r="AO31" s="84"/>
      <c r="AP31" s="88"/>
      <c r="AQ31" s="80">
        <v>185</v>
      </c>
      <c r="AR31" s="81"/>
      <c r="AS31" s="81"/>
      <c r="AT31" s="82"/>
      <c r="AU31" s="80">
        <v>1293</v>
      </c>
      <c r="AV31" s="81"/>
      <c r="AW31" s="81"/>
      <c r="AX31" s="82"/>
      <c r="AY31" s="83">
        <v>718</v>
      </c>
      <c r="AZ31" s="84"/>
      <c r="BA31" s="85"/>
      <c r="BB31" s="16"/>
      <c r="BC31" s="17"/>
      <c r="BD31" s="17"/>
      <c r="BE31" s="13" t="s">
        <v>92</v>
      </c>
      <c r="BF31" s="16"/>
    </row>
    <row r="32" spans="1:59" ht="21" customHeight="1">
      <c r="A32" s="9"/>
      <c r="B32" s="9"/>
      <c r="C32" s="9"/>
      <c r="D32" s="7"/>
      <c r="E32" s="86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90"/>
      <c r="BB32" s="25"/>
      <c r="BC32" s="20"/>
      <c r="BD32" s="20"/>
      <c r="BE32" s="9"/>
      <c r="BF32" s="9"/>
    </row>
    <row r="33" spans="1:58" ht="21" customHeight="1">
      <c r="A33" s="65" t="s">
        <v>65</v>
      </c>
      <c r="B33" s="65"/>
      <c r="C33" s="6" t="s">
        <v>24</v>
      </c>
      <c r="D33" s="7" t="s">
        <v>25</v>
      </c>
      <c r="E33" s="79">
        <v>21495</v>
      </c>
      <c r="F33" s="71"/>
      <c r="G33" s="71"/>
      <c r="H33" s="71">
        <v>31955</v>
      </c>
      <c r="I33" s="71"/>
      <c r="J33" s="71"/>
      <c r="K33" s="71">
        <f>SUM(N33:AB33)</f>
        <v>919</v>
      </c>
      <c r="L33" s="71"/>
      <c r="M33" s="71"/>
      <c r="N33" s="71">
        <v>231</v>
      </c>
      <c r="O33" s="71"/>
      <c r="P33" s="71"/>
      <c r="Q33" s="71">
        <v>606</v>
      </c>
      <c r="R33" s="71"/>
      <c r="S33" s="71"/>
      <c r="T33" s="71">
        <v>17</v>
      </c>
      <c r="U33" s="71"/>
      <c r="V33" s="71"/>
      <c r="W33" s="71">
        <v>7</v>
      </c>
      <c r="X33" s="71"/>
      <c r="Y33" s="71"/>
      <c r="Z33" s="71">
        <v>58</v>
      </c>
      <c r="AA33" s="71"/>
      <c r="AB33" s="72"/>
      <c r="AC33" s="56"/>
      <c r="AD33" s="73">
        <f>SUM(AG33:BA33)</f>
        <v>627</v>
      </c>
      <c r="AE33" s="74"/>
      <c r="AF33" s="74"/>
      <c r="AG33" s="71">
        <v>171</v>
      </c>
      <c r="AH33" s="71"/>
      <c r="AI33" s="71"/>
      <c r="AJ33" s="71"/>
      <c r="AK33" s="71">
        <v>267</v>
      </c>
      <c r="AL33" s="71"/>
      <c r="AM33" s="71"/>
      <c r="AN33" s="71">
        <v>20</v>
      </c>
      <c r="AO33" s="71"/>
      <c r="AP33" s="71"/>
      <c r="AQ33" s="71">
        <v>16</v>
      </c>
      <c r="AR33" s="71"/>
      <c r="AS33" s="71"/>
      <c r="AT33" s="71"/>
      <c r="AU33" s="71">
        <v>83</v>
      </c>
      <c r="AV33" s="71"/>
      <c r="AW33" s="71"/>
      <c r="AX33" s="71"/>
      <c r="AY33" s="71">
        <v>70</v>
      </c>
      <c r="AZ33" s="71"/>
      <c r="BA33" s="76"/>
      <c r="BB33" s="77" t="s">
        <v>66</v>
      </c>
      <c r="BC33" s="78"/>
      <c r="BD33" s="78"/>
      <c r="BE33" s="6" t="s">
        <v>24</v>
      </c>
      <c r="BF33" s="9" t="s">
        <v>25</v>
      </c>
    </row>
    <row r="34" spans="1:58" ht="21" customHeight="1">
      <c r="A34" s="65"/>
      <c r="B34" s="65"/>
      <c r="C34" s="6" t="s">
        <v>27</v>
      </c>
      <c r="D34" s="7"/>
      <c r="E34" s="79">
        <v>21753</v>
      </c>
      <c r="F34" s="71"/>
      <c r="G34" s="71"/>
      <c r="H34" s="71">
        <v>32166</v>
      </c>
      <c r="I34" s="71"/>
      <c r="J34" s="71"/>
      <c r="K34" s="71">
        <f t="shared" ref="K34:K44" si="2">SUM(N34:AB34)</f>
        <v>680</v>
      </c>
      <c r="L34" s="71"/>
      <c r="M34" s="71"/>
      <c r="N34" s="71">
        <v>402</v>
      </c>
      <c r="O34" s="71"/>
      <c r="P34" s="71"/>
      <c r="Q34" s="71">
        <v>213</v>
      </c>
      <c r="R34" s="71"/>
      <c r="S34" s="71"/>
      <c r="T34" s="71">
        <v>12</v>
      </c>
      <c r="U34" s="71"/>
      <c r="V34" s="71"/>
      <c r="W34" s="71">
        <v>6</v>
      </c>
      <c r="X34" s="71"/>
      <c r="Y34" s="71"/>
      <c r="Z34" s="71">
        <v>47</v>
      </c>
      <c r="AA34" s="71"/>
      <c r="AB34" s="72"/>
      <c r="AC34" s="56"/>
      <c r="AD34" s="73">
        <f t="shared" ref="AD34:AD44" si="3">SUM(AG34:BA34)</f>
        <v>469</v>
      </c>
      <c r="AE34" s="74"/>
      <c r="AF34" s="74"/>
      <c r="AG34" s="71">
        <v>73</v>
      </c>
      <c r="AH34" s="71"/>
      <c r="AI34" s="71"/>
      <c r="AJ34" s="71"/>
      <c r="AK34" s="71">
        <v>236</v>
      </c>
      <c r="AL34" s="71"/>
      <c r="AM34" s="71"/>
      <c r="AN34" s="71">
        <v>17</v>
      </c>
      <c r="AO34" s="71"/>
      <c r="AP34" s="71"/>
      <c r="AQ34" s="71">
        <v>14</v>
      </c>
      <c r="AR34" s="71"/>
      <c r="AS34" s="71"/>
      <c r="AT34" s="71"/>
      <c r="AU34" s="71">
        <v>74</v>
      </c>
      <c r="AV34" s="71"/>
      <c r="AW34" s="71"/>
      <c r="AX34" s="71"/>
      <c r="AY34" s="71">
        <v>55</v>
      </c>
      <c r="AZ34" s="71"/>
      <c r="BA34" s="76"/>
      <c r="BB34" s="25"/>
      <c r="BC34" s="70"/>
      <c r="BD34" s="70"/>
      <c r="BE34" s="6" t="s">
        <v>27</v>
      </c>
      <c r="BF34" s="9"/>
    </row>
    <row r="35" spans="1:58" ht="21" customHeight="1">
      <c r="A35" s="65"/>
      <c r="B35" s="65"/>
      <c r="C35" s="6" t="s">
        <v>28</v>
      </c>
      <c r="D35" s="7"/>
      <c r="E35" s="79">
        <v>21679</v>
      </c>
      <c r="F35" s="71"/>
      <c r="G35" s="71"/>
      <c r="H35" s="71">
        <v>32050</v>
      </c>
      <c r="I35" s="71"/>
      <c r="J35" s="71"/>
      <c r="K35" s="71">
        <f t="shared" si="2"/>
        <v>393</v>
      </c>
      <c r="L35" s="71"/>
      <c r="M35" s="71"/>
      <c r="N35" s="71">
        <v>91</v>
      </c>
      <c r="O35" s="71"/>
      <c r="P35" s="71"/>
      <c r="Q35" s="71">
        <v>237</v>
      </c>
      <c r="R35" s="71"/>
      <c r="S35" s="71"/>
      <c r="T35" s="71">
        <v>11</v>
      </c>
      <c r="U35" s="71"/>
      <c r="V35" s="71"/>
      <c r="W35" s="71">
        <v>4</v>
      </c>
      <c r="X35" s="71"/>
      <c r="Y35" s="71"/>
      <c r="Z35" s="71">
        <v>50</v>
      </c>
      <c r="AA35" s="71"/>
      <c r="AB35" s="72"/>
      <c r="AC35" s="56"/>
      <c r="AD35" s="73">
        <f t="shared" si="3"/>
        <v>509</v>
      </c>
      <c r="AE35" s="74"/>
      <c r="AF35" s="74"/>
      <c r="AG35" s="71">
        <v>91</v>
      </c>
      <c r="AH35" s="71"/>
      <c r="AI35" s="71"/>
      <c r="AJ35" s="71"/>
      <c r="AK35" s="71">
        <v>252</v>
      </c>
      <c r="AL35" s="71"/>
      <c r="AM35" s="71"/>
      <c r="AN35" s="71">
        <v>9</v>
      </c>
      <c r="AO35" s="71"/>
      <c r="AP35" s="71"/>
      <c r="AQ35" s="71">
        <v>12</v>
      </c>
      <c r="AR35" s="71"/>
      <c r="AS35" s="71"/>
      <c r="AT35" s="71"/>
      <c r="AU35" s="71">
        <v>81</v>
      </c>
      <c r="AV35" s="71"/>
      <c r="AW35" s="71"/>
      <c r="AX35" s="71"/>
      <c r="AY35" s="71">
        <v>64</v>
      </c>
      <c r="AZ35" s="71"/>
      <c r="BA35" s="76"/>
      <c r="BB35" s="25"/>
      <c r="BC35" s="70"/>
      <c r="BD35" s="70"/>
      <c r="BE35" s="6" t="s">
        <v>28</v>
      </c>
      <c r="BF35" s="9"/>
    </row>
    <row r="36" spans="1:58" ht="21" customHeight="1">
      <c r="A36" s="65"/>
      <c r="B36" s="65"/>
      <c r="C36" s="6" t="s">
        <v>29</v>
      </c>
      <c r="D36" s="7"/>
      <c r="E36" s="79">
        <v>21583</v>
      </c>
      <c r="F36" s="71"/>
      <c r="G36" s="71"/>
      <c r="H36" s="71">
        <v>31927</v>
      </c>
      <c r="I36" s="71"/>
      <c r="J36" s="71"/>
      <c r="K36" s="71">
        <f t="shared" si="2"/>
        <v>375</v>
      </c>
      <c r="L36" s="71"/>
      <c r="M36" s="71"/>
      <c r="N36" s="71">
        <v>81</v>
      </c>
      <c r="O36" s="71"/>
      <c r="P36" s="71"/>
      <c r="Q36" s="71">
        <v>230</v>
      </c>
      <c r="R36" s="71"/>
      <c r="S36" s="71"/>
      <c r="T36" s="71">
        <v>9</v>
      </c>
      <c r="U36" s="71"/>
      <c r="V36" s="71"/>
      <c r="W36" s="71">
        <v>9</v>
      </c>
      <c r="X36" s="71"/>
      <c r="Y36" s="71"/>
      <c r="Z36" s="71">
        <v>46</v>
      </c>
      <c r="AA36" s="71"/>
      <c r="AB36" s="72"/>
      <c r="AC36" s="56"/>
      <c r="AD36" s="73">
        <f t="shared" si="3"/>
        <v>498</v>
      </c>
      <c r="AE36" s="74"/>
      <c r="AF36" s="74"/>
      <c r="AG36" s="71">
        <v>128</v>
      </c>
      <c r="AH36" s="71"/>
      <c r="AI36" s="71"/>
      <c r="AJ36" s="71"/>
      <c r="AK36" s="71">
        <v>174</v>
      </c>
      <c r="AL36" s="71"/>
      <c r="AM36" s="71"/>
      <c r="AN36" s="71">
        <v>12</v>
      </c>
      <c r="AO36" s="71"/>
      <c r="AP36" s="71"/>
      <c r="AQ36" s="71">
        <v>14</v>
      </c>
      <c r="AR36" s="71"/>
      <c r="AS36" s="71"/>
      <c r="AT36" s="71"/>
      <c r="AU36" s="71">
        <v>102</v>
      </c>
      <c r="AV36" s="71"/>
      <c r="AW36" s="71"/>
      <c r="AX36" s="71"/>
      <c r="AY36" s="71">
        <v>68</v>
      </c>
      <c r="AZ36" s="71"/>
      <c r="BA36" s="76"/>
      <c r="BB36" s="25"/>
      <c r="BC36" s="70"/>
      <c r="BD36" s="70"/>
      <c r="BE36" s="6" t="s">
        <v>29</v>
      </c>
      <c r="BF36" s="9"/>
    </row>
    <row r="37" spans="1:58" ht="21" customHeight="1">
      <c r="A37" s="65"/>
      <c r="B37" s="65"/>
      <c r="C37" s="6" t="s">
        <v>30</v>
      </c>
      <c r="D37" s="7"/>
      <c r="E37" s="79">
        <v>21369</v>
      </c>
      <c r="F37" s="71"/>
      <c r="G37" s="71"/>
      <c r="H37" s="71">
        <v>31651</v>
      </c>
      <c r="I37" s="71"/>
      <c r="J37" s="71"/>
      <c r="K37" s="71">
        <f t="shared" si="2"/>
        <v>315</v>
      </c>
      <c r="L37" s="71"/>
      <c r="M37" s="71"/>
      <c r="N37" s="71">
        <v>61</v>
      </c>
      <c r="O37" s="71"/>
      <c r="P37" s="71"/>
      <c r="Q37" s="71">
        <v>197</v>
      </c>
      <c r="R37" s="71"/>
      <c r="S37" s="71"/>
      <c r="T37" s="71">
        <v>6</v>
      </c>
      <c r="U37" s="71"/>
      <c r="V37" s="71"/>
      <c r="W37" s="71">
        <v>13</v>
      </c>
      <c r="X37" s="71"/>
      <c r="Y37" s="71"/>
      <c r="Z37" s="71">
        <v>38</v>
      </c>
      <c r="AA37" s="71"/>
      <c r="AB37" s="72"/>
      <c r="AC37" s="56"/>
      <c r="AD37" s="73">
        <f t="shared" si="3"/>
        <v>591</v>
      </c>
      <c r="AE37" s="74"/>
      <c r="AF37" s="74"/>
      <c r="AG37" s="71">
        <v>235</v>
      </c>
      <c r="AH37" s="71"/>
      <c r="AI37" s="71"/>
      <c r="AJ37" s="71"/>
      <c r="AK37" s="71">
        <v>171</v>
      </c>
      <c r="AL37" s="71"/>
      <c r="AM37" s="71"/>
      <c r="AN37" s="71">
        <v>20</v>
      </c>
      <c r="AO37" s="71"/>
      <c r="AP37" s="71"/>
      <c r="AQ37" s="71">
        <v>16</v>
      </c>
      <c r="AR37" s="71"/>
      <c r="AS37" s="71"/>
      <c r="AT37" s="71"/>
      <c r="AU37" s="71">
        <v>95</v>
      </c>
      <c r="AV37" s="71"/>
      <c r="AW37" s="71"/>
      <c r="AX37" s="71"/>
      <c r="AY37" s="71">
        <v>54</v>
      </c>
      <c r="AZ37" s="71"/>
      <c r="BA37" s="76"/>
      <c r="BB37" s="25"/>
      <c r="BC37" s="70"/>
      <c r="BD37" s="70"/>
      <c r="BE37" s="6" t="s">
        <v>30</v>
      </c>
      <c r="BF37" s="9"/>
    </row>
    <row r="38" spans="1:58" ht="21" customHeight="1">
      <c r="A38" s="65"/>
      <c r="B38" s="65"/>
      <c r="C38" s="6" t="s">
        <v>31</v>
      </c>
      <c r="D38" s="7"/>
      <c r="E38" s="79">
        <v>21356</v>
      </c>
      <c r="F38" s="71"/>
      <c r="G38" s="71"/>
      <c r="H38" s="71">
        <v>31549</v>
      </c>
      <c r="I38" s="71"/>
      <c r="J38" s="71"/>
      <c r="K38" s="71">
        <f t="shared" si="2"/>
        <v>469</v>
      </c>
      <c r="L38" s="71"/>
      <c r="M38" s="71"/>
      <c r="N38" s="71">
        <v>202</v>
      </c>
      <c r="O38" s="71"/>
      <c r="P38" s="71"/>
      <c r="Q38" s="71">
        <v>197</v>
      </c>
      <c r="R38" s="71"/>
      <c r="S38" s="71"/>
      <c r="T38" s="71">
        <v>9</v>
      </c>
      <c r="U38" s="71"/>
      <c r="V38" s="71"/>
      <c r="W38" s="71">
        <v>12</v>
      </c>
      <c r="X38" s="71"/>
      <c r="Y38" s="71"/>
      <c r="Z38" s="71">
        <v>49</v>
      </c>
      <c r="AA38" s="71"/>
      <c r="AB38" s="72"/>
      <c r="AC38" s="56"/>
      <c r="AD38" s="73">
        <f t="shared" si="3"/>
        <v>571</v>
      </c>
      <c r="AE38" s="74"/>
      <c r="AF38" s="74"/>
      <c r="AG38" s="71">
        <v>203</v>
      </c>
      <c r="AH38" s="71"/>
      <c r="AI38" s="71"/>
      <c r="AJ38" s="71"/>
      <c r="AK38" s="71">
        <v>199</v>
      </c>
      <c r="AL38" s="71"/>
      <c r="AM38" s="71"/>
      <c r="AN38" s="71">
        <v>9</v>
      </c>
      <c r="AO38" s="71"/>
      <c r="AP38" s="71"/>
      <c r="AQ38" s="71">
        <v>7</v>
      </c>
      <c r="AR38" s="71"/>
      <c r="AS38" s="71"/>
      <c r="AT38" s="71"/>
      <c r="AU38" s="71">
        <v>103</v>
      </c>
      <c r="AV38" s="71"/>
      <c r="AW38" s="71"/>
      <c r="AX38" s="71"/>
      <c r="AY38" s="71">
        <v>50</v>
      </c>
      <c r="AZ38" s="71"/>
      <c r="BA38" s="76"/>
      <c r="BB38" s="25"/>
      <c r="BC38" s="70"/>
      <c r="BD38" s="70"/>
      <c r="BE38" s="6" t="s">
        <v>31</v>
      </c>
      <c r="BF38" s="9"/>
    </row>
    <row r="39" spans="1:58" ht="21" customHeight="1">
      <c r="A39" s="65"/>
      <c r="B39" s="65"/>
      <c r="C39" s="6" t="s">
        <v>32</v>
      </c>
      <c r="D39" s="7"/>
      <c r="E39" s="79">
        <v>21746</v>
      </c>
      <c r="F39" s="71"/>
      <c r="G39" s="71"/>
      <c r="H39" s="71">
        <v>31906</v>
      </c>
      <c r="I39" s="71"/>
      <c r="J39" s="71"/>
      <c r="K39" s="71">
        <f t="shared" si="2"/>
        <v>917</v>
      </c>
      <c r="L39" s="71"/>
      <c r="M39" s="71"/>
      <c r="N39" s="71">
        <v>653</v>
      </c>
      <c r="O39" s="71"/>
      <c r="P39" s="71"/>
      <c r="Q39" s="71">
        <v>210</v>
      </c>
      <c r="R39" s="71"/>
      <c r="S39" s="71"/>
      <c r="T39" s="71">
        <v>3</v>
      </c>
      <c r="U39" s="71"/>
      <c r="V39" s="71"/>
      <c r="W39" s="71">
        <v>11</v>
      </c>
      <c r="X39" s="71"/>
      <c r="Y39" s="71"/>
      <c r="Z39" s="71">
        <v>40</v>
      </c>
      <c r="AA39" s="71"/>
      <c r="AB39" s="72"/>
      <c r="AC39" s="56"/>
      <c r="AD39" s="73">
        <f t="shared" si="3"/>
        <v>560</v>
      </c>
      <c r="AE39" s="74"/>
      <c r="AF39" s="74"/>
      <c r="AG39" s="71">
        <v>127</v>
      </c>
      <c r="AH39" s="71"/>
      <c r="AI39" s="71"/>
      <c r="AJ39" s="71"/>
      <c r="AK39" s="71">
        <v>234</v>
      </c>
      <c r="AL39" s="71"/>
      <c r="AM39" s="71"/>
      <c r="AN39" s="71">
        <v>11</v>
      </c>
      <c r="AO39" s="71"/>
      <c r="AP39" s="71"/>
      <c r="AQ39" s="71">
        <v>22</v>
      </c>
      <c r="AR39" s="71"/>
      <c r="AS39" s="71"/>
      <c r="AT39" s="71"/>
      <c r="AU39" s="71">
        <v>104</v>
      </c>
      <c r="AV39" s="71"/>
      <c r="AW39" s="71"/>
      <c r="AX39" s="71"/>
      <c r="AY39" s="71">
        <v>62</v>
      </c>
      <c r="AZ39" s="71"/>
      <c r="BA39" s="76"/>
      <c r="BB39" s="25"/>
      <c r="BC39" s="70"/>
      <c r="BD39" s="70"/>
      <c r="BE39" s="6" t="s">
        <v>32</v>
      </c>
      <c r="BF39" s="9"/>
    </row>
    <row r="40" spans="1:58" ht="21" customHeight="1">
      <c r="A40" s="65"/>
      <c r="B40" s="65"/>
      <c r="C40" s="6" t="s">
        <v>33</v>
      </c>
      <c r="D40" s="7"/>
      <c r="E40" s="79">
        <v>21664</v>
      </c>
      <c r="F40" s="71"/>
      <c r="G40" s="71"/>
      <c r="H40" s="71">
        <v>31779</v>
      </c>
      <c r="I40" s="71"/>
      <c r="J40" s="71"/>
      <c r="K40" s="71">
        <f t="shared" si="2"/>
        <v>316</v>
      </c>
      <c r="L40" s="71"/>
      <c r="M40" s="71"/>
      <c r="N40" s="71">
        <v>70</v>
      </c>
      <c r="O40" s="71"/>
      <c r="P40" s="71"/>
      <c r="Q40" s="71">
        <v>168</v>
      </c>
      <c r="R40" s="71"/>
      <c r="S40" s="71"/>
      <c r="T40" s="71">
        <v>5</v>
      </c>
      <c r="U40" s="71"/>
      <c r="V40" s="71"/>
      <c r="W40" s="71">
        <v>11</v>
      </c>
      <c r="X40" s="71"/>
      <c r="Y40" s="71"/>
      <c r="Z40" s="71">
        <v>62</v>
      </c>
      <c r="AA40" s="71"/>
      <c r="AB40" s="72"/>
      <c r="AC40" s="56"/>
      <c r="AD40" s="73">
        <f t="shared" si="3"/>
        <v>443</v>
      </c>
      <c r="AE40" s="74"/>
      <c r="AF40" s="74"/>
      <c r="AG40" s="71">
        <v>61</v>
      </c>
      <c r="AH40" s="71"/>
      <c r="AI40" s="71"/>
      <c r="AJ40" s="71"/>
      <c r="AK40" s="71">
        <v>188</v>
      </c>
      <c r="AL40" s="71"/>
      <c r="AM40" s="71"/>
      <c r="AN40" s="71">
        <v>14</v>
      </c>
      <c r="AO40" s="71"/>
      <c r="AP40" s="71"/>
      <c r="AQ40" s="71">
        <v>15</v>
      </c>
      <c r="AR40" s="71"/>
      <c r="AS40" s="71"/>
      <c r="AT40" s="71"/>
      <c r="AU40" s="71">
        <v>111</v>
      </c>
      <c r="AV40" s="71"/>
      <c r="AW40" s="71"/>
      <c r="AX40" s="71"/>
      <c r="AY40" s="71">
        <v>54</v>
      </c>
      <c r="AZ40" s="71"/>
      <c r="BA40" s="76"/>
      <c r="BB40" s="25"/>
      <c r="BC40" s="70"/>
      <c r="BD40" s="70"/>
      <c r="BE40" s="6" t="s">
        <v>33</v>
      </c>
      <c r="BF40" s="9"/>
    </row>
    <row r="41" spans="1:58" ht="21" customHeight="1">
      <c r="A41" s="65"/>
      <c r="B41" s="65"/>
      <c r="C41" s="6" t="s">
        <v>34</v>
      </c>
      <c r="D41" s="7"/>
      <c r="E41" s="79">
        <v>21502</v>
      </c>
      <c r="F41" s="71"/>
      <c r="G41" s="71"/>
      <c r="H41" s="71">
        <v>31585</v>
      </c>
      <c r="I41" s="71"/>
      <c r="J41" s="71"/>
      <c r="K41" s="71">
        <f t="shared" si="2"/>
        <v>305</v>
      </c>
      <c r="L41" s="71"/>
      <c r="M41" s="71"/>
      <c r="N41" s="71">
        <v>66</v>
      </c>
      <c r="O41" s="71"/>
      <c r="P41" s="71"/>
      <c r="Q41" s="71">
        <v>167</v>
      </c>
      <c r="R41" s="71"/>
      <c r="S41" s="71"/>
      <c r="T41" s="71">
        <v>6</v>
      </c>
      <c r="U41" s="71"/>
      <c r="V41" s="71"/>
      <c r="W41" s="71">
        <v>10</v>
      </c>
      <c r="X41" s="71"/>
      <c r="Y41" s="71"/>
      <c r="Z41" s="71">
        <v>56</v>
      </c>
      <c r="AA41" s="71"/>
      <c r="AB41" s="72"/>
      <c r="AC41" s="56"/>
      <c r="AD41" s="73">
        <f t="shared" si="3"/>
        <v>499</v>
      </c>
      <c r="AE41" s="74"/>
      <c r="AF41" s="74"/>
      <c r="AG41" s="71">
        <v>102</v>
      </c>
      <c r="AH41" s="71"/>
      <c r="AI41" s="71"/>
      <c r="AJ41" s="71"/>
      <c r="AK41" s="71">
        <v>187</v>
      </c>
      <c r="AL41" s="71"/>
      <c r="AM41" s="71"/>
      <c r="AN41" s="71">
        <v>10</v>
      </c>
      <c r="AO41" s="71"/>
      <c r="AP41" s="71"/>
      <c r="AQ41" s="71">
        <v>16</v>
      </c>
      <c r="AR41" s="71"/>
      <c r="AS41" s="71"/>
      <c r="AT41" s="71"/>
      <c r="AU41" s="71">
        <v>109</v>
      </c>
      <c r="AV41" s="71"/>
      <c r="AW41" s="71"/>
      <c r="AX41" s="71"/>
      <c r="AY41" s="71">
        <v>75</v>
      </c>
      <c r="AZ41" s="71"/>
      <c r="BA41" s="76"/>
      <c r="BB41" s="25"/>
      <c r="BC41" s="70"/>
      <c r="BD41" s="70"/>
      <c r="BE41" s="6" t="s">
        <v>34</v>
      </c>
      <c r="BF41" s="9"/>
    </row>
    <row r="42" spans="1:58" ht="21" customHeight="1">
      <c r="A42" s="65" t="s">
        <v>23</v>
      </c>
      <c r="B42" s="65"/>
      <c r="C42" s="6" t="s">
        <v>35</v>
      </c>
      <c r="D42" s="7" t="s">
        <v>25</v>
      </c>
      <c r="E42" s="79">
        <v>21361</v>
      </c>
      <c r="F42" s="71"/>
      <c r="G42" s="71"/>
      <c r="H42" s="71">
        <v>31361</v>
      </c>
      <c r="I42" s="71"/>
      <c r="J42" s="71"/>
      <c r="K42" s="71">
        <f t="shared" si="2"/>
        <v>283</v>
      </c>
      <c r="L42" s="71"/>
      <c r="M42" s="71"/>
      <c r="N42" s="71">
        <v>70</v>
      </c>
      <c r="O42" s="71"/>
      <c r="P42" s="71"/>
      <c r="Q42" s="71">
        <v>164</v>
      </c>
      <c r="R42" s="71"/>
      <c r="S42" s="71"/>
      <c r="T42" s="71">
        <v>6</v>
      </c>
      <c r="U42" s="71"/>
      <c r="V42" s="71"/>
      <c r="W42" s="71">
        <v>11</v>
      </c>
      <c r="X42" s="71"/>
      <c r="Y42" s="71"/>
      <c r="Z42" s="71">
        <v>32</v>
      </c>
      <c r="AA42" s="71"/>
      <c r="AB42" s="72"/>
      <c r="AC42" s="56"/>
      <c r="AD42" s="73">
        <f t="shared" si="3"/>
        <v>507</v>
      </c>
      <c r="AE42" s="74"/>
      <c r="AF42" s="74"/>
      <c r="AG42" s="71">
        <v>71</v>
      </c>
      <c r="AH42" s="71"/>
      <c r="AI42" s="71"/>
      <c r="AJ42" s="71"/>
      <c r="AK42" s="71">
        <v>182</v>
      </c>
      <c r="AL42" s="71"/>
      <c r="AM42" s="71"/>
      <c r="AN42" s="71">
        <v>9</v>
      </c>
      <c r="AO42" s="71"/>
      <c r="AP42" s="71"/>
      <c r="AQ42" s="71">
        <v>16</v>
      </c>
      <c r="AR42" s="71"/>
      <c r="AS42" s="71"/>
      <c r="AT42" s="71"/>
      <c r="AU42" s="71">
        <v>173</v>
      </c>
      <c r="AV42" s="71"/>
      <c r="AW42" s="71"/>
      <c r="AX42" s="71"/>
      <c r="AY42" s="71">
        <v>56</v>
      </c>
      <c r="AZ42" s="71"/>
      <c r="BA42" s="76"/>
      <c r="BB42" s="77" t="s">
        <v>26</v>
      </c>
      <c r="BC42" s="78"/>
      <c r="BD42" s="78"/>
      <c r="BE42" s="6" t="s">
        <v>35</v>
      </c>
      <c r="BF42" s="9" t="s">
        <v>25</v>
      </c>
    </row>
    <row r="43" spans="1:58" ht="21" customHeight="1">
      <c r="A43" s="65"/>
      <c r="B43" s="65"/>
      <c r="C43" s="6" t="s">
        <v>36</v>
      </c>
      <c r="D43" s="7"/>
      <c r="E43" s="79">
        <v>21127</v>
      </c>
      <c r="F43" s="71"/>
      <c r="G43" s="71"/>
      <c r="H43" s="71">
        <v>31045</v>
      </c>
      <c r="I43" s="71"/>
      <c r="J43" s="71"/>
      <c r="K43" s="71">
        <f t="shared" si="2"/>
        <v>293</v>
      </c>
      <c r="L43" s="71"/>
      <c r="M43" s="71"/>
      <c r="N43" s="71">
        <v>59</v>
      </c>
      <c r="O43" s="71"/>
      <c r="P43" s="71"/>
      <c r="Q43" s="71">
        <v>181</v>
      </c>
      <c r="R43" s="71"/>
      <c r="S43" s="71"/>
      <c r="T43" s="71">
        <v>9</v>
      </c>
      <c r="U43" s="71"/>
      <c r="V43" s="71"/>
      <c r="W43" s="71">
        <v>8</v>
      </c>
      <c r="X43" s="71"/>
      <c r="Y43" s="71"/>
      <c r="Z43" s="71">
        <v>36</v>
      </c>
      <c r="AA43" s="71"/>
      <c r="AB43" s="72"/>
      <c r="AC43" s="56"/>
      <c r="AD43" s="73">
        <f t="shared" si="3"/>
        <v>609</v>
      </c>
      <c r="AE43" s="74"/>
      <c r="AF43" s="74"/>
      <c r="AG43" s="71">
        <v>201</v>
      </c>
      <c r="AH43" s="71"/>
      <c r="AI43" s="71"/>
      <c r="AJ43" s="71"/>
      <c r="AK43" s="71">
        <v>201</v>
      </c>
      <c r="AL43" s="71"/>
      <c r="AM43" s="71"/>
      <c r="AN43" s="71">
        <v>22</v>
      </c>
      <c r="AO43" s="71"/>
      <c r="AP43" s="71"/>
      <c r="AQ43" s="71">
        <v>20</v>
      </c>
      <c r="AR43" s="71"/>
      <c r="AS43" s="71"/>
      <c r="AT43" s="71"/>
      <c r="AU43" s="71">
        <v>127</v>
      </c>
      <c r="AV43" s="71"/>
      <c r="AW43" s="71"/>
      <c r="AX43" s="71"/>
      <c r="AY43" s="71">
        <v>38</v>
      </c>
      <c r="AZ43" s="71"/>
      <c r="BA43" s="76"/>
      <c r="BB43" s="25"/>
      <c r="BC43" s="70"/>
      <c r="BD43" s="70"/>
      <c r="BE43" s="6" t="s">
        <v>36</v>
      </c>
      <c r="BF43" s="9"/>
    </row>
    <row r="44" spans="1:58" ht="21" customHeight="1" thickBot="1">
      <c r="A44" s="65"/>
      <c r="B44" s="65"/>
      <c r="C44" s="6" t="s">
        <v>37</v>
      </c>
      <c r="D44" s="7"/>
      <c r="E44" s="75">
        <v>20970</v>
      </c>
      <c r="F44" s="62"/>
      <c r="G44" s="62"/>
      <c r="H44" s="62">
        <v>30775</v>
      </c>
      <c r="I44" s="62"/>
      <c r="J44" s="62"/>
      <c r="K44" s="62">
        <f t="shared" si="2"/>
        <v>432</v>
      </c>
      <c r="L44" s="62"/>
      <c r="M44" s="62"/>
      <c r="N44" s="62">
        <v>147</v>
      </c>
      <c r="O44" s="62"/>
      <c r="P44" s="62"/>
      <c r="Q44" s="62">
        <v>189</v>
      </c>
      <c r="R44" s="62"/>
      <c r="S44" s="62"/>
      <c r="T44" s="62">
        <v>11</v>
      </c>
      <c r="U44" s="62"/>
      <c r="V44" s="62"/>
      <c r="W44" s="62">
        <v>13</v>
      </c>
      <c r="X44" s="62"/>
      <c r="Y44" s="62"/>
      <c r="Z44" s="62">
        <v>72</v>
      </c>
      <c r="AA44" s="62"/>
      <c r="AB44" s="67"/>
      <c r="AC44" s="56"/>
      <c r="AD44" s="68">
        <f t="shared" si="3"/>
        <v>702</v>
      </c>
      <c r="AE44" s="69"/>
      <c r="AF44" s="69"/>
      <c r="AG44" s="62">
        <v>201</v>
      </c>
      <c r="AH44" s="62"/>
      <c r="AI44" s="62"/>
      <c r="AJ44" s="62"/>
      <c r="AK44" s="62">
        <v>241</v>
      </c>
      <c r="AL44" s="62"/>
      <c r="AM44" s="62"/>
      <c r="AN44" s="62">
        <v>40</v>
      </c>
      <c r="AO44" s="62"/>
      <c r="AP44" s="62"/>
      <c r="AQ44" s="62">
        <v>17</v>
      </c>
      <c r="AR44" s="62"/>
      <c r="AS44" s="62"/>
      <c r="AT44" s="62"/>
      <c r="AU44" s="62">
        <v>131</v>
      </c>
      <c r="AV44" s="62"/>
      <c r="AW44" s="62"/>
      <c r="AX44" s="62"/>
      <c r="AY44" s="62">
        <v>72</v>
      </c>
      <c r="AZ44" s="62"/>
      <c r="BA44" s="63"/>
      <c r="BB44" s="26"/>
      <c r="BC44" s="64"/>
      <c r="BD44" s="64"/>
      <c r="BE44" s="27" t="s">
        <v>37</v>
      </c>
      <c r="BF44" s="4"/>
    </row>
    <row r="45" spans="1:58" ht="21" customHeight="1">
      <c r="A45" s="36" t="s">
        <v>38</v>
      </c>
      <c r="B45" s="22"/>
      <c r="C45" s="22"/>
      <c r="D45" s="2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65" t="s">
        <v>39</v>
      </c>
      <c r="BA45" s="65"/>
      <c r="BB45" s="66"/>
      <c r="BC45" s="66"/>
      <c r="BD45" s="66"/>
      <c r="BE45" s="66"/>
      <c r="BF45" s="66"/>
    </row>
    <row r="46" spans="1:58" ht="21" customHeight="1">
      <c r="A46" s="28"/>
      <c r="R46" s="61"/>
      <c r="S46" s="61"/>
      <c r="T46" s="61"/>
      <c r="U46"/>
      <c r="V46"/>
      <c r="W46"/>
      <c r="X46"/>
      <c r="Y46"/>
      <c r="Z46"/>
      <c r="AA46"/>
      <c r="AB46"/>
    </row>
    <row r="47" spans="1:58" ht="21" customHeight="1">
      <c r="U47"/>
      <c r="V47"/>
      <c r="W47"/>
      <c r="X47"/>
      <c r="Y47"/>
      <c r="Z47"/>
      <c r="AA47"/>
      <c r="AB47"/>
    </row>
  </sheetData>
  <mergeCells count="585">
    <mergeCell ref="A6:B6"/>
    <mergeCell ref="BC6:BD6"/>
    <mergeCell ref="A1:AB1"/>
    <mergeCell ref="AD1:BF1"/>
    <mergeCell ref="A3:D4"/>
    <mergeCell ref="E3:G3"/>
    <mergeCell ref="H3:J3"/>
    <mergeCell ref="K3:AB3"/>
    <mergeCell ref="AD3:BA3"/>
    <mergeCell ref="BB3:BF4"/>
    <mergeCell ref="E4:G4"/>
    <mergeCell ref="H4:J4"/>
    <mergeCell ref="AY4:BA4"/>
    <mergeCell ref="A5:B5"/>
    <mergeCell ref="E5:G5"/>
    <mergeCell ref="H5:J5"/>
    <mergeCell ref="K5:M5"/>
    <mergeCell ref="N5:P5"/>
    <mergeCell ref="Q5:S5"/>
    <mergeCell ref="T5:V5"/>
    <mergeCell ref="W5:Y5"/>
    <mergeCell ref="Z5:AB5"/>
    <mergeCell ref="AD4:AF4"/>
    <mergeCell ref="AG4:AJ4"/>
    <mergeCell ref="AK4:AM4"/>
    <mergeCell ref="AN4:AP4"/>
    <mergeCell ref="AQ4:AT4"/>
    <mergeCell ref="AU4:AX4"/>
    <mergeCell ref="K4:M4"/>
    <mergeCell ref="N4:P4"/>
    <mergeCell ref="Q4:S4"/>
    <mergeCell ref="T4:V4"/>
    <mergeCell ref="W4:Y4"/>
    <mergeCell ref="Z4:AB4"/>
    <mergeCell ref="AY5:BA5"/>
    <mergeCell ref="BB5:BD5"/>
    <mergeCell ref="E6:G6"/>
    <mergeCell ref="H6:J6"/>
    <mergeCell ref="K6:M6"/>
    <mergeCell ref="N6:P6"/>
    <mergeCell ref="Q6:S6"/>
    <mergeCell ref="T6:V6"/>
    <mergeCell ref="W6:Y6"/>
    <mergeCell ref="Z6:AB6"/>
    <mergeCell ref="AD5:AF5"/>
    <mergeCell ref="AG5:AJ5"/>
    <mergeCell ref="AK5:AM5"/>
    <mergeCell ref="AN5:AP5"/>
    <mergeCell ref="AQ5:AT5"/>
    <mergeCell ref="AU5:AX5"/>
    <mergeCell ref="AG7:AJ7"/>
    <mergeCell ref="AK7:AM7"/>
    <mergeCell ref="AN7:AP7"/>
    <mergeCell ref="AQ7:AT7"/>
    <mergeCell ref="AU7:AX7"/>
    <mergeCell ref="AY7:BA7"/>
    <mergeCell ref="AY6:BA6"/>
    <mergeCell ref="E7:G7"/>
    <mergeCell ref="H7:J7"/>
    <mergeCell ref="K7:M7"/>
    <mergeCell ref="N7:P7"/>
    <mergeCell ref="Q7:S7"/>
    <mergeCell ref="T7:V7"/>
    <mergeCell ref="W7:Y7"/>
    <mergeCell ref="Z7:AB7"/>
    <mergeCell ref="AD7:AF7"/>
    <mergeCell ref="AD6:AF6"/>
    <mergeCell ref="AG6:AJ6"/>
    <mergeCell ref="AK6:AM6"/>
    <mergeCell ref="AN6:AP6"/>
    <mergeCell ref="AQ6:AT6"/>
    <mergeCell ref="AU6:AX6"/>
    <mergeCell ref="AQ8:AT8"/>
    <mergeCell ref="AU8:AX8"/>
    <mergeCell ref="AY8:BA8"/>
    <mergeCell ref="A9:B9"/>
    <mergeCell ref="E9:G9"/>
    <mergeCell ref="H9:J9"/>
    <mergeCell ref="K9:M9"/>
    <mergeCell ref="N9:P9"/>
    <mergeCell ref="Q9:S9"/>
    <mergeCell ref="T9:V9"/>
    <mergeCell ref="W8:Y8"/>
    <mergeCell ref="Z8:AB8"/>
    <mergeCell ref="AD8:AF8"/>
    <mergeCell ref="AG8:AJ8"/>
    <mergeCell ref="AK8:AM8"/>
    <mergeCell ref="AN8:AP8"/>
    <mergeCell ref="E8:G8"/>
    <mergeCell ref="H8:J8"/>
    <mergeCell ref="K8:M8"/>
    <mergeCell ref="N8:P8"/>
    <mergeCell ref="Q8:S8"/>
    <mergeCell ref="T8:V8"/>
    <mergeCell ref="AQ9:AT9"/>
    <mergeCell ref="AU9:AX9"/>
    <mergeCell ref="AY9:BA9"/>
    <mergeCell ref="BB9:BD9"/>
    <mergeCell ref="A10:B10"/>
    <mergeCell ref="E10:G10"/>
    <mergeCell ref="H10:J10"/>
    <mergeCell ref="K10:M10"/>
    <mergeCell ref="N10:P10"/>
    <mergeCell ref="Q10:S10"/>
    <mergeCell ref="W9:Y9"/>
    <mergeCell ref="Z9:AB9"/>
    <mergeCell ref="AD9:AF9"/>
    <mergeCell ref="AG9:AJ9"/>
    <mergeCell ref="AK9:AM9"/>
    <mergeCell ref="AN9:AP9"/>
    <mergeCell ref="AN10:AP10"/>
    <mergeCell ref="AQ10:AT10"/>
    <mergeCell ref="AU10:AX10"/>
    <mergeCell ref="AY10:BA10"/>
    <mergeCell ref="BC10:BD10"/>
    <mergeCell ref="AG10:AJ10"/>
    <mergeCell ref="AK10:AM10"/>
    <mergeCell ref="A11:B11"/>
    <mergeCell ref="E11:G11"/>
    <mergeCell ref="H11:J11"/>
    <mergeCell ref="K11:M11"/>
    <mergeCell ref="N11:P11"/>
    <mergeCell ref="T10:V10"/>
    <mergeCell ref="W10:Y10"/>
    <mergeCell ref="Z10:AB10"/>
    <mergeCell ref="AD10:AF10"/>
    <mergeCell ref="AK11:AM11"/>
    <mergeCell ref="AN11:AP11"/>
    <mergeCell ref="AQ11:AT11"/>
    <mergeCell ref="AU11:AX11"/>
    <mergeCell ref="AY11:BA11"/>
    <mergeCell ref="BC11:BD11"/>
    <mergeCell ref="Q11:S11"/>
    <mergeCell ref="T11:V11"/>
    <mergeCell ref="W11:Y11"/>
    <mergeCell ref="Z11:AB11"/>
    <mergeCell ref="AD11:AF11"/>
    <mergeCell ref="AG11:AJ11"/>
    <mergeCell ref="AN12:AP12"/>
    <mergeCell ref="AQ12:AT12"/>
    <mergeCell ref="AU12:AX12"/>
    <mergeCell ref="AY12:BA12"/>
    <mergeCell ref="BC12:BD12"/>
    <mergeCell ref="A13:B13"/>
    <mergeCell ref="E13:G13"/>
    <mergeCell ref="H13:J13"/>
    <mergeCell ref="K13:M13"/>
    <mergeCell ref="N13:P13"/>
    <mergeCell ref="T12:V12"/>
    <mergeCell ref="W12:Y12"/>
    <mergeCell ref="Z12:AB12"/>
    <mergeCell ref="AD12:AF12"/>
    <mergeCell ref="AG12:AJ12"/>
    <mergeCell ref="AK12:AM12"/>
    <mergeCell ref="A12:B12"/>
    <mergeCell ref="E12:G12"/>
    <mergeCell ref="H12:J12"/>
    <mergeCell ref="K12:M12"/>
    <mergeCell ref="N12:P12"/>
    <mergeCell ref="Q12:S12"/>
    <mergeCell ref="AK13:AM13"/>
    <mergeCell ref="AN13:AP13"/>
    <mergeCell ref="AQ13:AT13"/>
    <mergeCell ref="AU13:AX13"/>
    <mergeCell ref="AY13:BA13"/>
    <mergeCell ref="BC13:BD13"/>
    <mergeCell ref="Q13:S13"/>
    <mergeCell ref="T13:V13"/>
    <mergeCell ref="W13:Y13"/>
    <mergeCell ref="Z13:AB13"/>
    <mergeCell ref="AD13:AF13"/>
    <mergeCell ref="AG13:AJ13"/>
    <mergeCell ref="AN14:AP14"/>
    <mergeCell ref="AQ14:AT14"/>
    <mergeCell ref="AU14:AX14"/>
    <mergeCell ref="AY14:BA14"/>
    <mergeCell ref="BC14:BD14"/>
    <mergeCell ref="A15:B15"/>
    <mergeCell ref="E15:G15"/>
    <mergeCell ref="H15:J15"/>
    <mergeCell ref="K15:M15"/>
    <mergeCell ref="N15:P15"/>
    <mergeCell ref="T14:V14"/>
    <mergeCell ref="W14:Y14"/>
    <mergeCell ref="Z14:AB14"/>
    <mergeCell ref="AD14:AF14"/>
    <mergeCell ref="AG14:AJ14"/>
    <mergeCell ref="AK14:AM14"/>
    <mergeCell ref="A14:B14"/>
    <mergeCell ref="E14:G14"/>
    <mergeCell ref="H14:J14"/>
    <mergeCell ref="K14:M14"/>
    <mergeCell ref="N14:P14"/>
    <mergeCell ref="Q14:S14"/>
    <mergeCell ref="AK15:AM15"/>
    <mergeCell ref="AN15:AP15"/>
    <mergeCell ref="AQ15:AT15"/>
    <mergeCell ref="AU15:AX15"/>
    <mergeCell ref="AY15:BA15"/>
    <mergeCell ref="BC15:BD15"/>
    <mergeCell ref="Q15:S15"/>
    <mergeCell ref="T15:V15"/>
    <mergeCell ref="W15:Y15"/>
    <mergeCell ref="Z15:AB15"/>
    <mergeCell ref="AD15:AF15"/>
    <mergeCell ref="AG15:AJ15"/>
    <mergeCell ref="AN16:AP16"/>
    <mergeCell ref="AQ16:AT16"/>
    <mergeCell ref="AU16:AX16"/>
    <mergeCell ref="AY16:BA16"/>
    <mergeCell ref="BC16:BD16"/>
    <mergeCell ref="A17:B17"/>
    <mergeCell ref="E17:G17"/>
    <mergeCell ref="H17:J17"/>
    <mergeCell ref="K17:M17"/>
    <mergeCell ref="N17:P17"/>
    <mergeCell ref="T16:V16"/>
    <mergeCell ref="W16:Y16"/>
    <mergeCell ref="Z16:AB16"/>
    <mergeCell ref="AD16:AF16"/>
    <mergeCell ref="AG16:AJ16"/>
    <mergeCell ref="AK16:AM16"/>
    <mergeCell ref="A16:B16"/>
    <mergeCell ref="E16:G16"/>
    <mergeCell ref="H16:J16"/>
    <mergeCell ref="K16:M16"/>
    <mergeCell ref="N16:P16"/>
    <mergeCell ref="Q16:S16"/>
    <mergeCell ref="AK17:AM17"/>
    <mergeCell ref="AN17:AP17"/>
    <mergeCell ref="AQ17:AT17"/>
    <mergeCell ref="AU17:AX17"/>
    <mergeCell ref="AY17:BA17"/>
    <mergeCell ref="BC17:BD17"/>
    <mergeCell ref="Q17:S17"/>
    <mergeCell ref="T17:V17"/>
    <mergeCell ref="W17:Y17"/>
    <mergeCell ref="Z17:AB17"/>
    <mergeCell ref="AD17:AF17"/>
    <mergeCell ref="AG17:AJ17"/>
    <mergeCell ref="AN18:AP18"/>
    <mergeCell ref="AQ18:AT18"/>
    <mergeCell ref="AU18:AX18"/>
    <mergeCell ref="AY18:BA18"/>
    <mergeCell ref="BB18:BD18"/>
    <mergeCell ref="A19:B19"/>
    <mergeCell ref="E19:G19"/>
    <mergeCell ref="H19:J19"/>
    <mergeCell ref="K19:M19"/>
    <mergeCell ref="N19:P19"/>
    <mergeCell ref="T18:V18"/>
    <mergeCell ref="W18:Y18"/>
    <mergeCell ref="Z18:AB18"/>
    <mergeCell ref="AD18:AF18"/>
    <mergeCell ref="AG18:AJ18"/>
    <mergeCell ref="AK18:AM18"/>
    <mergeCell ref="A18:B18"/>
    <mergeCell ref="E18:G18"/>
    <mergeCell ref="H18:J18"/>
    <mergeCell ref="K18:M18"/>
    <mergeCell ref="N18:P18"/>
    <mergeCell ref="Q18:S18"/>
    <mergeCell ref="AU19:AX19"/>
    <mergeCell ref="AY19:BA19"/>
    <mergeCell ref="BC19:BD19"/>
    <mergeCell ref="Q19:S19"/>
    <mergeCell ref="T19:V19"/>
    <mergeCell ref="W19:Y19"/>
    <mergeCell ref="Z19:AB19"/>
    <mergeCell ref="AD19:AF19"/>
    <mergeCell ref="AG19:AJ19"/>
    <mergeCell ref="A20:B20"/>
    <mergeCell ref="E20:G20"/>
    <mergeCell ref="H20:J20"/>
    <mergeCell ref="K20:M20"/>
    <mergeCell ref="N20:P20"/>
    <mergeCell ref="Q20:S20"/>
    <mergeCell ref="AK19:AM19"/>
    <mergeCell ref="AN19:AP19"/>
    <mergeCell ref="AQ19:AT19"/>
    <mergeCell ref="AN20:AP20"/>
    <mergeCell ref="AQ20:AT20"/>
    <mergeCell ref="AU20:AX20"/>
    <mergeCell ref="AY20:BA20"/>
    <mergeCell ref="BC20:BD20"/>
    <mergeCell ref="AZ21:BF21"/>
    <mergeCell ref="T20:V20"/>
    <mergeCell ref="W20:Y20"/>
    <mergeCell ref="Z20:AB20"/>
    <mergeCell ref="AD20:AF20"/>
    <mergeCell ref="AG20:AJ20"/>
    <mergeCell ref="AK20:AM20"/>
    <mergeCell ref="E22:G22"/>
    <mergeCell ref="H22:J22"/>
    <mergeCell ref="A25:AB25"/>
    <mergeCell ref="AD25:BF25"/>
    <mergeCell ref="A27:D28"/>
    <mergeCell ref="E27:G27"/>
    <mergeCell ref="H27:J27"/>
    <mergeCell ref="K27:AB27"/>
    <mergeCell ref="AD27:BA27"/>
    <mergeCell ref="BB27:BF28"/>
    <mergeCell ref="AQ28:AT28"/>
    <mergeCell ref="AU28:AX28"/>
    <mergeCell ref="AY28:BA28"/>
    <mergeCell ref="AD28:AF28"/>
    <mergeCell ref="AG28:AJ28"/>
    <mergeCell ref="AK28:AM28"/>
    <mergeCell ref="AN28:AP28"/>
    <mergeCell ref="A29:B29"/>
    <mergeCell ref="E29:G29"/>
    <mergeCell ref="H29:J29"/>
    <mergeCell ref="K29:M29"/>
    <mergeCell ref="N29:P29"/>
    <mergeCell ref="Q29:S29"/>
    <mergeCell ref="T29:V29"/>
    <mergeCell ref="W28:Y28"/>
    <mergeCell ref="Z28:AB28"/>
    <mergeCell ref="E28:G28"/>
    <mergeCell ref="H28:J28"/>
    <mergeCell ref="K28:M28"/>
    <mergeCell ref="N28:P28"/>
    <mergeCell ref="Q28:S28"/>
    <mergeCell ref="T28:V28"/>
    <mergeCell ref="AU29:AX29"/>
    <mergeCell ref="AY29:BA29"/>
    <mergeCell ref="BB29:BD29"/>
    <mergeCell ref="E30:G30"/>
    <mergeCell ref="H30:J30"/>
    <mergeCell ref="K30:M30"/>
    <mergeCell ref="N30:P30"/>
    <mergeCell ref="Q30:S30"/>
    <mergeCell ref="T30:V30"/>
    <mergeCell ref="W29:Y29"/>
    <mergeCell ref="Z29:AB29"/>
    <mergeCell ref="AD29:AF29"/>
    <mergeCell ref="AG29:AJ29"/>
    <mergeCell ref="AK29:AM29"/>
    <mergeCell ref="AN29:AP29"/>
    <mergeCell ref="AQ30:AT30"/>
    <mergeCell ref="AU30:AX30"/>
    <mergeCell ref="AY30:BA30"/>
    <mergeCell ref="AD30:AF30"/>
    <mergeCell ref="AG30:AJ30"/>
    <mergeCell ref="AK30:AM30"/>
    <mergeCell ref="AN30:AP30"/>
    <mergeCell ref="H31:J31"/>
    <mergeCell ref="K31:M31"/>
    <mergeCell ref="N31:P31"/>
    <mergeCell ref="Q31:S31"/>
    <mergeCell ref="T31:V31"/>
    <mergeCell ref="W31:Y31"/>
    <mergeCell ref="W30:Y30"/>
    <mergeCell ref="Z30:AB30"/>
    <mergeCell ref="AQ29:AT29"/>
    <mergeCell ref="AU31:AX31"/>
    <mergeCell ref="AY31:BA31"/>
    <mergeCell ref="E32:G32"/>
    <mergeCell ref="H32:J32"/>
    <mergeCell ref="K32:M32"/>
    <mergeCell ref="N32:P32"/>
    <mergeCell ref="Q32:S32"/>
    <mergeCell ref="T32:V32"/>
    <mergeCell ref="W32:Y32"/>
    <mergeCell ref="Z32:AB32"/>
    <mergeCell ref="Z31:AB31"/>
    <mergeCell ref="AD31:AF31"/>
    <mergeCell ref="AG31:AJ31"/>
    <mergeCell ref="AK31:AM31"/>
    <mergeCell ref="AN31:AP31"/>
    <mergeCell ref="AQ31:AT31"/>
    <mergeCell ref="AY32:BA32"/>
    <mergeCell ref="AD32:AF32"/>
    <mergeCell ref="AG32:AJ32"/>
    <mergeCell ref="AK32:AM32"/>
    <mergeCell ref="AN32:AP32"/>
    <mergeCell ref="AQ32:AT32"/>
    <mergeCell ref="AU32:AX32"/>
    <mergeCell ref="E31:G31"/>
    <mergeCell ref="BB33:BD33"/>
    <mergeCell ref="A34:B34"/>
    <mergeCell ref="E34:G34"/>
    <mergeCell ref="H34:J34"/>
    <mergeCell ref="K34:M34"/>
    <mergeCell ref="N34:P34"/>
    <mergeCell ref="Q34:S34"/>
    <mergeCell ref="T34:V34"/>
    <mergeCell ref="W34:Y34"/>
    <mergeCell ref="AD33:AF33"/>
    <mergeCell ref="AG33:AJ33"/>
    <mergeCell ref="AK33:AM33"/>
    <mergeCell ref="AN33:AP33"/>
    <mergeCell ref="AQ33:AT33"/>
    <mergeCell ref="AU33:AX33"/>
    <mergeCell ref="AU34:AX34"/>
    <mergeCell ref="AY34:BA34"/>
    <mergeCell ref="BC34:BD34"/>
    <mergeCell ref="AG34:AJ34"/>
    <mergeCell ref="AK34:AM34"/>
    <mergeCell ref="AN34:AP34"/>
    <mergeCell ref="AQ34:AT34"/>
    <mergeCell ref="A33:B33"/>
    <mergeCell ref="E33:G33"/>
    <mergeCell ref="N35:P35"/>
    <mergeCell ref="Q35:S35"/>
    <mergeCell ref="T35:V35"/>
    <mergeCell ref="Z34:AB34"/>
    <mergeCell ref="AD34:AF34"/>
    <mergeCell ref="AY33:BA33"/>
    <mergeCell ref="H33:J33"/>
    <mergeCell ref="K33:M33"/>
    <mergeCell ref="N33:P33"/>
    <mergeCell ref="Q33:S33"/>
    <mergeCell ref="T33:V33"/>
    <mergeCell ref="W33:Y33"/>
    <mergeCell ref="Z33:AB33"/>
    <mergeCell ref="AQ35:AT35"/>
    <mergeCell ref="AU35:AX35"/>
    <mergeCell ref="AY35:BA35"/>
    <mergeCell ref="BC35:BD35"/>
    <mergeCell ref="A36:B36"/>
    <mergeCell ref="E36:G36"/>
    <mergeCell ref="H36:J36"/>
    <mergeCell ref="K36:M36"/>
    <mergeCell ref="N36:P36"/>
    <mergeCell ref="Q36:S36"/>
    <mergeCell ref="W35:Y35"/>
    <mergeCell ref="Z35:AB35"/>
    <mergeCell ref="AD35:AF35"/>
    <mergeCell ref="AG35:AJ35"/>
    <mergeCell ref="AK35:AM35"/>
    <mergeCell ref="AN35:AP35"/>
    <mergeCell ref="AN36:AP36"/>
    <mergeCell ref="AQ36:AT36"/>
    <mergeCell ref="AU36:AX36"/>
    <mergeCell ref="AY36:BA36"/>
    <mergeCell ref="BC36:BD36"/>
    <mergeCell ref="AG36:AJ36"/>
    <mergeCell ref="AK36:AM36"/>
    <mergeCell ref="A35:B35"/>
    <mergeCell ref="E35:G35"/>
    <mergeCell ref="H35:J35"/>
    <mergeCell ref="K35:M35"/>
    <mergeCell ref="A37:B37"/>
    <mergeCell ref="E37:G37"/>
    <mergeCell ref="H37:J37"/>
    <mergeCell ref="K37:M37"/>
    <mergeCell ref="N37:P37"/>
    <mergeCell ref="T36:V36"/>
    <mergeCell ref="W36:Y36"/>
    <mergeCell ref="Z36:AB36"/>
    <mergeCell ref="AD36:AF36"/>
    <mergeCell ref="AK37:AM37"/>
    <mergeCell ref="AN37:AP37"/>
    <mergeCell ref="AQ37:AT37"/>
    <mergeCell ref="AU37:AX37"/>
    <mergeCell ref="AY37:BA37"/>
    <mergeCell ref="BC37:BD37"/>
    <mergeCell ref="Q37:S37"/>
    <mergeCell ref="T37:V37"/>
    <mergeCell ref="W37:Y37"/>
    <mergeCell ref="Z37:AB37"/>
    <mergeCell ref="AD37:AF37"/>
    <mergeCell ref="AG37:AJ37"/>
    <mergeCell ref="AN38:AP38"/>
    <mergeCell ref="AQ38:AT38"/>
    <mergeCell ref="AU38:AX38"/>
    <mergeCell ref="AY38:BA38"/>
    <mergeCell ref="BC38:BD38"/>
    <mergeCell ref="A39:B39"/>
    <mergeCell ref="E39:G39"/>
    <mergeCell ref="H39:J39"/>
    <mergeCell ref="K39:M39"/>
    <mergeCell ref="N39:P39"/>
    <mergeCell ref="T38:V38"/>
    <mergeCell ref="W38:Y38"/>
    <mergeCell ref="Z38:AB38"/>
    <mergeCell ref="AD38:AF38"/>
    <mergeCell ref="AG38:AJ38"/>
    <mergeCell ref="AK38:AM38"/>
    <mergeCell ref="A38:B38"/>
    <mergeCell ref="E38:G38"/>
    <mergeCell ref="H38:J38"/>
    <mergeCell ref="K38:M38"/>
    <mergeCell ref="N38:P38"/>
    <mergeCell ref="Q38:S38"/>
    <mergeCell ref="AK39:AM39"/>
    <mergeCell ref="AN39:AP39"/>
    <mergeCell ref="AQ39:AT39"/>
    <mergeCell ref="AU39:AX39"/>
    <mergeCell ref="AY39:BA39"/>
    <mergeCell ref="BC39:BD39"/>
    <mergeCell ref="Q39:S39"/>
    <mergeCell ref="T39:V39"/>
    <mergeCell ref="W39:Y39"/>
    <mergeCell ref="Z39:AB39"/>
    <mergeCell ref="AD39:AF39"/>
    <mergeCell ref="AG39:AJ39"/>
    <mergeCell ref="AN40:AP40"/>
    <mergeCell ref="AQ40:AT40"/>
    <mergeCell ref="AU40:AX40"/>
    <mergeCell ref="AY40:BA40"/>
    <mergeCell ref="BC40:BD40"/>
    <mergeCell ref="A41:B41"/>
    <mergeCell ref="E41:G41"/>
    <mergeCell ref="H41:J41"/>
    <mergeCell ref="K41:M41"/>
    <mergeCell ref="N41:P41"/>
    <mergeCell ref="T40:V40"/>
    <mergeCell ref="W40:Y40"/>
    <mergeCell ref="Z40:AB40"/>
    <mergeCell ref="AD40:AF40"/>
    <mergeCell ref="AG40:AJ40"/>
    <mergeCell ref="AK40:AM40"/>
    <mergeCell ref="A40:B40"/>
    <mergeCell ref="E40:G40"/>
    <mergeCell ref="H40:J40"/>
    <mergeCell ref="K40:M40"/>
    <mergeCell ref="N40:P40"/>
    <mergeCell ref="Q40:S40"/>
    <mergeCell ref="AK41:AM41"/>
    <mergeCell ref="AN41:AP41"/>
    <mergeCell ref="AQ41:AT41"/>
    <mergeCell ref="AU41:AX41"/>
    <mergeCell ref="AY41:BA41"/>
    <mergeCell ref="BC41:BD41"/>
    <mergeCell ref="Q41:S41"/>
    <mergeCell ref="T41:V41"/>
    <mergeCell ref="W41:Y41"/>
    <mergeCell ref="Z41:AB41"/>
    <mergeCell ref="AD41:AF41"/>
    <mergeCell ref="AG41:AJ41"/>
    <mergeCell ref="AN42:AP42"/>
    <mergeCell ref="AQ42:AT42"/>
    <mergeCell ref="AU42:AX42"/>
    <mergeCell ref="AY42:BA42"/>
    <mergeCell ref="BB42:BD42"/>
    <mergeCell ref="A43:B43"/>
    <mergeCell ref="E43:G43"/>
    <mergeCell ref="H43:J43"/>
    <mergeCell ref="K43:M43"/>
    <mergeCell ref="N43:P43"/>
    <mergeCell ref="T42:V42"/>
    <mergeCell ref="W42:Y42"/>
    <mergeCell ref="Z42:AB42"/>
    <mergeCell ref="AD42:AF42"/>
    <mergeCell ref="AG42:AJ42"/>
    <mergeCell ref="AK42:AM42"/>
    <mergeCell ref="A42:B42"/>
    <mergeCell ref="E42:G42"/>
    <mergeCell ref="H42:J42"/>
    <mergeCell ref="K42:M42"/>
    <mergeCell ref="N42:P42"/>
    <mergeCell ref="Q42:S42"/>
    <mergeCell ref="AU43:AX43"/>
    <mergeCell ref="AY43:BA43"/>
    <mergeCell ref="BC43:BD43"/>
    <mergeCell ref="Q43:S43"/>
    <mergeCell ref="T43:V43"/>
    <mergeCell ref="W43:Y43"/>
    <mergeCell ref="Z43:AB43"/>
    <mergeCell ref="AD43:AF43"/>
    <mergeCell ref="AG43:AJ43"/>
    <mergeCell ref="A44:B44"/>
    <mergeCell ref="E44:G44"/>
    <mergeCell ref="H44:J44"/>
    <mergeCell ref="K44:M44"/>
    <mergeCell ref="N44:P44"/>
    <mergeCell ref="Q44:S44"/>
    <mergeCell ref="AK43:AM43"/>
    <mergeCell ref="AN43:AP43"/>
    <mergeCell ref="AQ43:AT43"/>
    <mergeCell ref="R46:T46"/>
    <mergeCell ref="AN44:AP44"/>
    <mergeCell ref="AQ44:AT44"/>
    <mergeCell ref="AU44:AX44"/>
    <mergeCell ref="AY44:BA44"/>
    <mergeCell ref="BC44:BD44"/>
    <mergeCell ref="AZ45:BF45"/>
    <mergeCell ref="T44:V44"/>
    <mergeCell ref="W44:Y44"/>
    <mergeCell ref="Z44:AB44"/>
    <mergeCell ref="AD44:AF44"/>
    <mergeCell ref="AG44:AJ44"/>
    <mergeCell ref="AK44:AM44"/>
  </mergeCells>
  <phoneticPr fontId="1"/>
  <pageMargins left="0.59055118110236227" right="0.39370078740157483" top="0.66" bottom="0.39370078740157483" header="0.51181102362204722" footer="0.5118110236220472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62"/>
  <sheetViews>
    <sheetView topLeftCell="Q31" zoomScaleNormal="100" workbookViewId="0">
      <selection activeCell="O26" sqref="O26"/>
    </sheetView>
  </sheetViews>
  <sheetFormatPr defaultRowHeight="13.5"/>
  <cols>
    <col min="1" max="1" width="3.5" customWidth="1"/>
    <col min="2" max="2" width="1" customWidth="1"/>
    <col min="3" max="3" width="3.625" customWidth="1"/>
    <col min="4" max="4" width="4.375" customWidth="1"/>
    <col min="5" max="31" width="3.625" customWidth="1"/>
    <col min="32" max="32" width="0.625" customWidth="1"/>
    <col min="33" max="33" width="3.625" customWidth="1"/>
    <col min="34" max="34" width="4.625" customWidth="1"/>
    <col min="35" max="61" width="3.625" customWidth="1"/>
  </cols>
  <sheetData>
    <row r="1" spans="2:61" ht="17.25">
      <c r="C1" s="103" t="s">
        <v>93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57"/>
      <c r="AF1" s="1"/>
      <c r="AG1" s="160" t="s">
        <v>40</v>
      </c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</row>
    <row r="2" spans="2:61" ht="15" thickBot="1">
      <c r="C2" s="161"/>
      <c r="D2" s="162"/>
      <c r="E2" s="162"/>
      <c r="F2" s="16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7"/>
      <c r="AG2" s="135" t="s">
        <v>41</v>
      </c>
      <c r="AH2" s="136"/>
      <c r="AI2" s="136"/>
      <c r="AJ2" s="136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</row>
    <row r="3" spans="2:61" ht="14.25">
      <c r="C3" s="105" t="s">
        <v>2</v>
      </c>
      <c r="D3" s="152"/>
      <c r="E3" s="152"/>
      <c r="F3" s="152"/>
      <c r="G3" s="111" t="s">
        <v>42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2"/>
      <c r="AE3" s="60"/>
      <c r="AF3" s="47"/>
      <c r="AG3" s="105" t="s">
        <v>2</v>
      </c>
      <c r="AH3" s="152"/>
      <c r="AI3" s="152"/>
      <c r="AJ3" s="152"/>
      <c r="AK3" s="112" t="s">
        <v>43</v>
      </c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05"/>
      <c r="AY3" s="112" t="s">
        <v>44</v>
      </c>
      <c r="AZ3" s="113"/>
      <c r="BA3" s="113"/>
      <c r="BB3" s="113"/>
      <c r="BC3" s="113"/>
      <c r="BD3" s="113"/>
      <c r="BE3" s="113"/>
      <c r="BF3" s="113"/>
      <c r="BG3" s="113"/>
      <c r="BH3" s="113"/>
      <c r="BI3" s="113"/>
    </row>
    <row r="4" spans="2:61" ht="14.25" customHeight="1">
      <c r="C4" s="153"/>
      <c r="D4" s="154"/>
      <c r="E4" s="154"/>
      <c r="F4" s="154"/>
      <c r="G4" s="100" t="s">
        <v>45</v>
      </c>
      <c r="H4" s="100"/>
      <c r="I4" s="100"/>
      <c r="J4" s="100"/>
      <c r="K4" s="100" t="s">
        <v>46</v>
      </c>
      <c r="L4" s="100"/>
      <c r="M4" s="100"/>
      <c r="N4" s="100"/>
      <c r="O4" s="131" t="s">
        <v>47</v>
      </c>
      <c r="P4" s="132"/>
      <c r="Q4" s="132"/>
      <c r="R4" s="132"/>
      <c r="S4" s="155"/>
      <c r="T4" s="131" t="s">
        <v>48</v>
      </c>
      <c r="U4" s="132"/>
      <c r="V4" s="157"/>
      <c r="W4" s="159" t="s">
        <v>49</v>
      </c>
      <c r="X4" s="159"/>
      <c r="Y4" s="159"/>
      <c r="Z4" s="159"/>
      <c r="AA4" s="159" t="s">
        <v>49</v>
      </c>
      <c r="AB4" s="159"/>
      <c r="AC4" s="159"/>
      <c r="AD4" s="166"/>
      <c r="AE4" s="31"/>
      <c r="AF4" s="31"/>
      <c r="AG4" s="153"/>
      <c r="AH4" s="154"/>
      <c r="AI4" s="154"/>
      <c r="AJ4" s="154"/>
      <c r="AK4" s="132" t="s">
        <v>50</v>
      </c>
      <c r="AL4" s="155"/>
      <c r="AM4" s="131" t="s">
        <v>51</v>
      </c>
      <c r="AN4" s="164"/>
      <c r="AO4" s="155"/>
      <c r="AP4" s="166" t="s">
        <v>67</v>
      </c>
      <c r="AQ4" s="167"/>
      <c r="AR4" s="168"/>
      <c r="AS4" s="169" t="s">
        <v>68</v>
      </c>
      <c r="AT4" s="169"/>
      <c r="AU4" s="169"/>
      <c r="AV4" s="131" t="s">
        <v>52</v>
      </c>
      <c r="AW4" s="132"/>
      <c r="AX4" s="157"/>
      <c r="AY4" s="101" t="s">
        <v>94</v>
      </c>
      <c r="AZ4" s="118"/>
      <c r="BA4" s="118"/>
      <c r="BB4" s="118"/>
      <c r="BC4" s="119"/>
      <c r="BD4" s="101" t="s">
        <v>53</v>
      </c>
      <c r="BE4" s="118"/>
      <c r="BF4" s="118"/>
      <c r="BG4" s="118"/>
      <c r="BH4" s="118"/>
      <c r="BI4" s="118"/>
    </row>
    <row r="5" spans="2:61" ht="14.25">
      <c r="C5" s="153"/>
      <c r="D5" s="154"/>
      <c r="E5" s="154"/>
      <c r="F5" s="154"/>
      <c r="G5" s="100"/>
      <c r="H5" s="100"/>
      <c r="I5" s="100"/>
      <c r="J5" s="100"/>
      <c r="K5" s="100"/>
      <c r="L5" s="100"/>
      <c r="M5" s="100"/>
      <c r="N5" s="100"/>
      <c r="O5" s="116"/>
      <c r="P5" s="117"/>
      <c r="Q5" s="117"/>
      <c r="R5" s="117"/>
      <c r="S5" s="156"/>
      <c r="T5" s="116"/>
      <c r="U5" s="117"/>
      <c r="V5" s="158"/>
      <c r="W5" s="174" t="s">
        <v>46</v>
      </c>
      <c r="X5" s="174"/>
      <c r="Y5" s="174"/>
      <c r="Z5" s="174"/>
      <c r="AA5" s="174" t="s">
        <v>54</v>
      </c>
      <c r="AB5" s="174"/>
      <c r="AC5" s="174"/>
      <c r="AD5" s="170"/>
      <c r="AE5" s="32"/>
      <c r="AF5" s="32"/>
      <c r="AG5" s="153"/>
      <c r="AH5" s="154"/>
      <c r="AI5" s="154"/>
      <c r="AJ5" s="154"/>
      <c r="AK5" s="163"/>
      <c r="AL5" s="156"/>
      <c r="AM5" s="165"/>
      <c r="AN5" s="163"/>
      <c r="AO5" s="156"/>
      <c r="AP5" s="170" t="s">
        <v>69</v>
      </c>
      <c r="AQ5" s="171"/>
      <c r="AR5" s="172"/>
      <c r="AS5" s="173" t="s">
        <v>70</v>
      </c>
      <c r="AT5" s="173"/>
      <c r="AU5" s="173"/>
      <c r="AV5" s="116"/>
      <c r="AW5" s="117"/>
      <c r="AX5" s="158"/>
      <c r="AY5" s="101" t="s">
        <v>50</v>
      </c>
      <c r="AZ5" s="119"/>
      <c r="BA5" s="101" t="s">
        <v>55</v>
      </c>
      <c r="BB5" s="118"/>
      <c r="BC5" s="119"/>
      <c r="BD5" s="101" t="s">
        <v>50</v>
      </c>
      <c r="BE5" s="119"/>
      <c r="BF5" s="101" t="s">
        <v>55</v>
      </c>
      <c r="BG5" s="118"/>
      <c r="BH5" s="118"/>
      <c r="BI5" s="118"/>
    </row>
    <row r="6" spans="2:61" ht="14.25" customHeight="1">
      <c r="C6" s="97" t="s">
        <v>21</v>
      </c>
      <c r="D6" s="97"/>
      <c r="E6" s="6" t="s">
        <v>95</v>
      </c>
      <c r="F6" s="7" t="s">
        <v>22</v>
      </c>
      <c r="G6" s="87">
        <v>319507</v>
      </c>
      <c r="H6" s="87"/>
      <c r="I6" s="87"/>
      <c r="J6" s="87"/>
      <c r="K6" s="87">
        <v>767126</v>
      </c>
      <c r="L6" s="87"/>
      <c r="M6" s="87"/>
      <c r="N6" s="87"/>
      <c r="O6" s="87">
        <v>10453705</v>
      </c>
      <c r="P6" s="87"/>
      <c r="Q6" s="87"/>
      <c r="R6" s="87"/>
      <c r="S6" s="147"/>
      <c r="T6" s="148">
        <v>962.27</v>
      </c>
      <c r="U6" s="148"/>
      <c r="V6" s="148"/>
      <c r="W6" s="146">
        <v>2.3991666666666669</v>
      </c>
      <c r="X6" s="146"/>
      <c r="Y6" s="146"/>
      <c r="Z6" s="146"/>
      <c r="AA6" s="87">
        <v>32.718000000000004</v>
      </c>
      <c r="AB6" s="87"/>
      <c r="AC6" s="87"/>
      <c r="AD6" s="87"/>
      <c r="AE6" s="58"/>
      <c r="AF6" s="49"/>
      <c r="AG6" s="97"/>
      <c r="AH6" s="97"/>
      <c r="AI6" s="6" t="s">
        <v>96</v>
      </c>
      <c r="AJ6" s="47"/>
      <c r="AK6" s="175">
        <v>15584</v>
      </c>
      <c r="AL6" s="176"/>
      <c r="AM6" s="87">
        <v>124540</v>
      </c>
      <c r="AN6" s="147"/>
      <c r="AO6" s="147"/>
      <c r="AP6" s="87">
        <v>90818</v>
      </c>
      <c r="AQ6" s="87"/>
      <c r="AR6" s="87"/>
      <c r="AS6" s="87">
        <v>28531</v>
      </c>
      <c r="AT6" s="87"/>
      <c r="AU6" s="87"/>
      <c r="AV6" s="87">
        <v>5190</v>
      </c>
      <c r="AW6" s="87"/>
      <c r="AX6" s="87"/>
      <c r="AY6" s="87">
        <v>130</v>
      </c>
      <c r="AZ6" s="87"/>
      <c r="BA6" s="124">
        <v>54390</v>
      </c>
      <c r="BB6" s="124"/>
      <c r="BC6" s="124"/>
      <c r="BD6" s="87">
        <v>155</v>
      </c>
      <c r="BE6" s="87"/>
      <c r="BF6" s="87">
        <v>3100</v>
      </c>
      <c r="BG6" s="87"/>
      <c r="BH6" s="87"/>
      <c r="BI6" s="87"/>
    </row>
    <row r="7" spans="2:61" ht="14.25">
      <c r="C7" s="149"/>
      <c r="D7" s="149"/>
      <c r="E7" s="6" t="s">
        <v>97</v>
      </c>
      <c r="F7" s="7"/>
      <c r="G7" s="87">
        <v>316700</v>
      </c>
      <c r="H7" s="87"/>
      <c r="I7" s="87"/>
      <c r="J7" s="87"/>
      <c r="K7" s="87">
        <v>746721</v>
      </c>
      <c r="L7" s="87"/>
      <c r="M7" s="87"/>
      <c r="N7" s="87"/>
      <c r="O7" s="87">
        <v>10141698</v>
      </c>
      <c r="P7" s="87"/>
      <c r="Q7" s="87"/>
      <c r="R7" s="87"/>
      <c r="S7" s="147"/>
      <c r="T7" s="148">
        <v>80.87</v>
      </c>
      <c r="U7" s="148"/>
      <c r="V7" s="148"/>
      <c r="W7" s="146">
        <v>2.36</v>
      </c>
      <c r="X7" s="146"/>
      <c r="Y7" s="146"/>
      <c r="Z7" s="146"/>
      <c r="AA7" s="87">
        <v>32023</v>
      </c>
      <c r="AB7" s="87"/>
      <c r="AC7" s="87"/>
      <c r="AD7" s="87"/>
      <c r="AE7" s="58"/>
      <c r="AF7" s="49"/>
      <c r="AG7" s="97"/>
      <c r="AH7" s="97"/>
      <c r="AI7" s="6" t="s">
        <v>97</v>
      </c>
      <c r="AJ7" s="47"/>
      <c r="AK7" s="86">
        <v>15182</v>
      </c>
      <c r="AL7" s="87"/>
      <c r="AM7" s="87">
        <v>125068</v>
      </c>
      <c r="AN7" s="147"/>
      <c r="AO7" s="147"/>
      <c r="AP7" s="87">
        <v>91883</v>
      </c>
      <c r="AQ7" s="87"/>
      <c r="AR7" s="87"/>
      <c r="AS7" s="87">
        <v>29400</v>
      </c>
      <c r="AT7" s="87"/>
      <c r="AU7" s="87"/>
      <c r="AV7" s="87">
        <v>3781</v>
      </c>
      <c r="AW7" s="87"/>
      <c r="AX7" s="87"/>
      <c r="AY7" s="87">
        <v>115</v>
      </c>
      <c r="AZ7" s="87"/>
      <c r="BA7" s="124">
        <v>48060</v>
      </c>
      <c r="BB7" s="124"/>
      <c r="BC7" s="124"/>
      <c r="BD7" s="87">
        <v>199</v>
      </c>
      <c r="BE7" s="87"/>
      <c r="BF7" s="87">
        <v>3980</v>
      </c>
      <c r="BG7" s="87"/>
      <c r="BH7" s="87"/>
      <c r="BI7" s="87"/>
    </row>
    <row r="8" spans="2:61" ht="14.25">
      <c r="C8" s="53"/>
      <c r="D8" s="53"/>
      <c r="E8" s="13" t="s">
        <v>98</v>
      </c>
      <c r="F8" s="14"/>
      <c r="G8" s="128">
        <f>SUM(G10:J21)</f>
        <v>312674</v>
      </c>
      <c r="H8" s="128"/>
      <c r="I8" s="128"/>
      <c r="J8" s="128"/>
      <c r="K8" s="128">
        <f>SUM(K10:N21)</f>
        <v>735036</v>
      </c>
      <c r="L8" s="128"/>
      <c r="M8" s="128"/>
      <c r="N8" s="128"/>
      <c r="O8" s="128">
        <f>SUM(O10:R21)</f>
        <v>10111551</v>
      </c>
      <c r="P8" s="128"/>
      <c r="Q8" s="128"/>
      <c r="R8" s="128"/>
      <c r="S8" s="150">
        <f>SUM(S10:V21)</f>
        <v>985.75</v>
      </c>
      <c r="T8" s="151">
        <f>AVERAGE(T10:V21)</f>
        <v>82.145833333333329</v>
      </c>
      <c r="U8" s="151"/>
      <c r="V8" s="151"/>
      <c r="W8" s="151">
        <f>AVERAGE(W10:Z21)</f>
        <v>2.3508333333333336</v>
      </c>
      <c r="X8" s="151"/>
      <c r="Y8" s="151"/>
      <c r="Z8" s="151"/>
      <c r="AA8" s="128">
        <f>AVERAGE(AA10:AD21)</f>
        <v>32348.083333333332</v>
      </c>
      <c r="AB8" s="128"/>
      <c r="AC8" s="128"/>
      <c r="AD8" s="128"/>
      <c r="AE8" s="59"/>
      <c r="AF8" s="48"/>
      <c r="AG8" s="149"/>
      <c r="AH8" s="149"/>
      <c r="AI8" s="13" t="s">
        <v>98</v>
      </c>
      <c r="AJ8" s="14"/>
      <c r="AK8" s="128">
        <f>SUM(AK10:AL21)</f>
        <v>14475</v>
      </c>
      <c r="AL8" s="128"/>
      <c r="AM8" s="128">
        <f>SUM(AM10:AN21)</f>
        <v>125481</v>
      </c>
      <c r="AN8" s="150"/>
      <c r="AO8" s="150">
        <f>SUM(AO10:AP21)</f>
        <v>92288</v>
      </c>
      <c r="AP8" s="128">
        <f>SUM(AP10:AQ21)</f>
        <v>92288</v>
      </c>
      <c r="AQ8" s="128"/>
      <c r="AR8" s="128">
        <f>SUM(AR10:AS21)</f>
        <v>30011</v>
      </c>
      <c r="AS8" s="128">
        <f>SUM(AS10:AT21)</f>
        <v>30011</v>
      </c>
      <c r="AT8" s="128"/>
      <c r="AU8" s="128">
        <f>SUM(AU10:AV21)</f>
        <v>3182</v>
      </c>
      <c r="AV8" s="128">
        <f>SUM(AV10:AX21)</f>
        <v>3182</v>
      </c>
      <c r="AW8" s="128">
        <f>SUM(AW10:AX21)</f>
        <v>0</v>
      </c>
      <c r="AX8" s="128"/>
      <c r="AY8" s="128">
        <f>SUM(AY10:AZ21)</f>
        <v>113</v>
      </c>
      <c r="AZ8" s="128"/>
      <c r="BA8" s="127">
        <f>SUM(BA10:BC21)</f>
        <v>45008</v>
      </c>
      <c r="BB8" s="127"/>
      <c r="BC8" s="127"/>
      <c r="BD8" s="128">
        <f>SUM(BD10:BE21)</f>
        <v>161</v>
      </c>
      <c r="BE8" s="128"/>
      <c r="BF8" s="128">
        <f>SUM(BF10:BI21)</f>
        <v>3220</v>
      </c>
      <c r="BG8" s="128"/>
      <c r="BH8" s="128"/>
      <c r="BI8" s="128"/>
    </row>
    <row r="9" spans="2:61" ht="14.25">
      <c r="C9" s="47"/>
      <c r="D9" s="47"/>
      <c r="E9" s="47"/>
      <c r="F9" s="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143"/>
      <c r="T9" s="148"/>
      <c r="U9" s="148"/>
      <c r="V9" s="148"/>
      <c r="W9" s="146"/>
      <c r="X9" s="146"/>
      <c r="Y9" s="146"/>
      <c r="Z9" s="146"/>
      <c r="AA9" s="87"/>
      <c r="AB9" s="87"/>
      <c r="AC9" s="87"/>
      <c r="AD9" s="87"/>
      <c r="AE9" s="58"/>
      <c r="AF9" s="49"/>
      <c r="AG9" s="47"/>
      <c r="AH9" s="47"/>
      <c r="AI9" s="47"/>
      <c r="AJ9" s="7"/>
      <c r="AK9" s="87"/>
      <c r="AL9" s="87"/>
      <c r="AM9" s="87"/>
      <c r="AN9" s="143"/>
      <c r="AO9" s="143"/>
      <c r="AP9" s="87"/>
      <c r="AQ9" s="87"/>
      <c r="AR9" s="87"/>
      <c r="AS9" s="87"/>
      <c r="AT9" s="87"/>
      <c r="AU9" s="87"/>
      <c r="AV9" s="177"/>
      <c r="AW9" s="177"/>
      <c r="AX9" s="177"/>
      <c r="AY9" s="87"/>
      <c r="AZ9" s="87"/>
      <c r="BA9" s="124"/>
      <c r="BB9" s="124"/>
      <c r="BC9" s="124"/>
      <c r="BD9" s="87"/>
      <c r="BE9" s="87"/>
      <c r="BF9" s="177"/>
      <c r="BG9" s="177"/>
      <c r="BH9" s="177"/>
      <c r="BI9" s="177"/>
    </row>
    <row r="10" spans="2:61" ht="14.25">
      <c r="B10" s="144" t="s">
        <v>65</v>
      </c>
      <c r="C10" s="144"/>
      <c r="D10" s="144"/>
      <c r="E10" s="6" t="s">
        <v>99</v>
      </c>
      <c r="F10" s="7" t="s">
        <v>25</v>
      </c>
      <c r="G10" s="87">
        <v>26408</v>
      </c>
      <c r="H10" s="87"/>
      <c r="I10" s="87"/>
      <c r="J10" s="87"/>
      <c r="K10" s="87">
        <v>62201</v>
      </c>
      <c r="L10" s="87"/>
      <c r="M10" s="87"/>
      <c r="N10" s="87"/>
      <c r="O10" s="87">
        <v>821548</v>
      </c>
      <c r="P10" s="87"/>
      <c r="Q10" s="87"/>
      <c r="R10" s="87"/>
      <c r="S10" s="143"/>
      <c r="T10" s="145">
        <v>83.4</v>
      </c>
      <c r="U10" s="145"/>
      <c r="V10" s="145"/>
      <c r="W10" s="146">
        <v>2.36</v>
      </c>
      <c r="X10" s="146"/>
      <c r="Y10" s="146"/>
      <c r="Z10" s="146"/>
      <c r="AA10" s="87">
        <v>31110</v>
      </c>
      <c r="AB10" s="87"/>
      <c r="AC10" s="87"/>
      <c r="AD10" s="87"/>
      <c r="AE10" s="58"/>
      <c r="AF10" s="144" t="s">
        <v>65</v>
      </c>
      <c r="AG10" s="144"/>
      <c r="AH10" s="144"/>
      <c r="AI10" s="6" t="s">
        <v>24</v>
      </c>
      <c r="AJ10" s="7" t="s">
        <v>25</v>
      </c>
      <c r="AK10" s="87">
        <v>1174</v>
      </c>
      <c r="AL10" s="87"/>
      <c r="AM10" s="87">
        <v>10115</v>
      </c>
      <c r="AN10" s="143"/>
      <c r="AO10" s="143"/>
      <c r="AP10" s="87">
        <v>7428</v>
      </c>
      <c r="AQ10" s="87"/>
      <c r="AR10" s="87"/>
      <c r="AS10" s="87">
        <v>2422</v>
      </c>
      <c r="AT10" s="87"/>
      <c r="AU10" s="87"/>
      <c r="AV10" s="87">
        <v>264</v>
      </c>
      <c r="AW10" s="87"/>
      <c r="AX10" s="87"/>
      <c r="AY10" s="87">
        <v>4</v>
      </c>
      <c r="AZ10" s="87"/>
      <c r="BA10" s="124">
        <v>1360</v>
      </c>
      <c r="BB10" s="124"/>
      <c r="BC10" s="124"/>
      <c r="BD10" s="87">
        <v>14</v>
      </c>
      <c r="BE10" s="87"/>
      <c r="BF10" s="87">
        <v>280</v>
      </c>
      <c r="BG10" s="87"/>
      <c r="BH10" s="87"/>
      <c r="BI10" s="87"/>
    </row>
    <row r="11" spans="2:61" ht="14.25">
      <c r="C11" s="65"/>
      <c r="D11" s="65"/>
      <c r="E11" s="6" t="s">
        <v>100</v>
      </c>
      <c r="F11" s="7"/>
      <c r="G11" s="87">
        <v>26081</v>
      </c>
      <c r="H11" s="87"/>
      <c r="I11" s="87"/>
      <c r="J11" s="87"/>
      <c r="K11" s="87">
        <v>61134</v>
      </c>
      <c r="L11" s="87"/>
      <c r="M11" s="87"/>
      <c r="N11" s="87"/>
      <c r="O11" s="87">
        <v>835744</v>
      </c>
      <c r="P11" s="87"/>
      <c r="Q11" s="87"/>
      <c r="R11" s="87"/>
      <c r="S11" s="143"/>
      <c r="T11" s="145">
        <v>81.62</v>
      </c>
      <c r="U11" s="145"/>
      <c r="V11" s="145"/>
      <c r="W11" s="146">
        <v>2.34</v>
      </c>
      <c r="X11" s="146"/>
      <c r="Y11" s="146"/>
      <c r="Z11" s="146"/>
      <c r="AA11" s="87">
        <v>32044</v>
      </c>
      <c r="AB11" s="87"/>
      <c r="AC11" s="87"/>
      <c r="AD11" s="87"/>
      <c r="AE11" s="58"/>
      <c r="AF11" s="49"/>
      <c r="AG11" s="65"/>
      <c r="AH11" s="65"/>
      <c r="AI11" s="6" t="s">
        <v>27</v>
      </c>
      <c r="AJ11" s="7"/>
      <c r="AK11" s="87">
        <v>1216</v>
      </c>
      <c r="AL11" s="87"/>
      <c r="AM11" s="87">
        <v>10048</v>
      </c>
      <c r="AN11" s="143"/>
      <c r="AO11" s="143"/>
      <c r="AP11" s="87">
        <v>7399</v>
      </c>
      <c r="AQ11" s="87"/>
      <c r="AR11" s="87"/>
      <c r="AS11" s="87">
        <v>2359</v>
      </c>
      <c r="AT11" s="87"/>
      <c r="AU11" s="87"/>
      <c r="AV11" s="87">
        <v>290</v>
      </c>
      <c r="AW11" s="87"/>
      <c r="AX11" s="87"/>
      <c r="AY11" s="87">
        <v>7</v>
      </c>
      <c r="AZ11" s="87"/>
      <c r="BA11" s="124">
        <v>2578</v>
      </c>
      <c r="BB11" s="124"/>
      <c r="BC11" s="124"/>
      <c r="BD11" s="87">
        <v>8</v>
      </c>
      <c r="BE11" s="87"/>
      <c r="BF11" s="87">
        <v>160</v>
      </c>
      <c r="BG11" s="87"/>
      <c r="BH11" s="87"/>
      <c r="BI11" s="87"/>
    </row>
    <row r="12" spans="2:61" ht="14.25">
      <c r="C12" s="65"/>
      <c r="D12" s="65"/>
      <c r="E12" s="6" t="s">
        <v>101</v>
      </c>
      <c r="F12" s="7"/>
      <c r="G12" s="87">
        <v>25559</v>
      </c>
      <c r="H12" s="87"/>
      <c r="I12" s="87"/>
      <c r="J12" s="87"/>
      <c r="K12" s="87">
        <v>59500</v>
      </c>
      <c r="L12" s="87"/>
      <c r="M12" s="87"/>
      <c r="N12" s="87"/>
      <c r="O12" s="87">
        <v>808322</v>
      </c>
      <c r="P12" s="87"/>
      <c r="Q12" s="87"/>
      <c r="R12" s="87"/>
      <c r="S12" s="143"/>
      <c r="T12" s="145">
        <v>79.459999999999994</v>
      </c>
      <c r="U12" s="145"/>
      <c r="V12" s="145"/>
      <c r="W12" s="146">
        <v>2.33</v>
      </c>
      <c r="X12" s="146"/>
      <c r="Y12" s="146"/>
      <c r="Z12" s="146"/>
      <c r="AA12" s="87">
        <v>31626</v>
      </c>
      <c r="AB12" s="87"/>
      <c r="AC12" s="87"/>
      <c r="AD12" s="87"/>
      <c r="AE12" s="58"/>
      <c r="AF12" s="49"/>
      <c r="AG12" s="65"/>
      <c r="AH12" s="65"/>
      <c r="AI12" s="6" t="s">
        <v>28</v>
      </c>
      <c r="AJ12" s="7"/>
      <c r="AK12" s="87">
        <v>1262</v>
      </c>
      <c r="AL12" s="87"/>
      <c r="AM12" s="87">
        <v>10906</v>
      </c>
      <c r="AN12" s="143"/>
      <c r="AO12" s="143"/>
      <c r="AP12" s="87">
        <v>8036</v>
      </c>
      <c r="AQ12" s="87"/>
      <c r="AR12" s="87"/>
      <c r="AS12" s="87">
        <v>2576</v>
      </c>
      <c r="AT12" s="87"/>
      <c r="AU12" s="87"/>
      <c r="AV12" s="87">
        <v>294</v>
      </c>
      <c r="AW12" s="87"/>
      <c r="AX12" s="87"/>
      <c r="AY12" s="87">
        <v>8</v>
      </c>
      <c r="AZ12" s="87"/>
      <c r="BA12" s="124">
        <v>2363</v>
      </c>
      <c r="BB12" s="124"/>
      <c r="BC12" s="124"/>
      <c r="BD12" s="87">
        <v>6</v>
      </c>
      <c r="BE12" s="87"/>
      <c r="BF12" s="87">
        <v>120</v>
      </c>
      <c r="BG12" s="87"/>
      <c r="BH12" s="87"/>
      <c r="BI12" s="87"/>
    </row>
    <row r="13" spans="2:61" ht="14.25">
      <c r="C13" s="65"/>
      <c r="D13" s="65"/>
      <c r="E13" s="6" t="s">
        <v>102</v>
      </c>
      <c r="F13" s="7"/>
      <c r="G13" s="87">
        <v>26758</v>
      </c>
      <c r="H13" s="87"/>
      <c r="I13" s="87"/>
      <c r="J13" s="87"/>
      <c r="K13" s="87">
        <v>63710</v>
      </c>
      <c r="L13" s="87"/>
      <c r="M13" s="87"/>
      <c r="N13" s="87"/>
      <c r="O13" s="87">
        <v>857164</v>
      </c>
      <c r="P13" s="87"/>
      <c r="Q13" s="87"/>
      <c r="R13" s="87"/>
      <c r="S13" s="143"/>
      <c r="T13" s="145">
        <v>83.49</v>
      </c>
      <c r="U13" s="145"/>
      <c r="V13" s="145"/>
      <c r="W13" s="146">
        <v>2.38</v>
      </c>
      <c r="X13" s="146"/>
      <c r="Y13" s="146"/>
      <c r="Z13" s="146"/>
      <c r="AA13" s="87">
        <v>32034</v>
      </c>
      <c r="AB13" s="87"/>
      <c r="AC13" s="87"/>
      <c r="AD13" s="87"/>
      <c r="AE13" s="58"/>
      <c r="AF13" s="49"/>
      <c r="AG13" s="65"/>
      <c r="AH13" s="65"/>
      <c r="AI13" s="6" t="s">
        <v>29</v>
      </c>
      <c r="AJ13" s="7"/>
      <c r="AK13" s="87">
        <v>1309</v>
      </c>
      <c r="AL13" s="87"/>
      <c r="AM13" s="87">
        <v>11372</v>
      </c>
      <c r="AN13" s="143"/>
      <c r="AO13" s="143"/>
      <c r="AP13" s="87">
        <v>8350</v>
      </c>
      <c r="AQ13" s="87"/>
      <c r="AR13" s="87"/>
      <c r="AS13" s="87">
        <v>2721</v>
      </c>
      <c r="AT13" s="87"/>
      <c r="AU13" s="87"/>
      <c r="AV13" s="87">
        <v>302</v>
      </c>
      <c r="AW13" s="87"/>
      <c r="AX13" s="87"/>
      <c r="AY13" s="87">
        <v>9</v>
      </c>
      <c r="AZ13" s="87"/>
      <c r="BA13" s="124">
        <v>3534</v>
      </c>
      <c r="BB13" s="124"/>
      <c r="BC13" s="124"/>
      <c r="BD13" s="87">
        <v>11</v>
      </c>
      <c r="BE13" s="87"/>
      <c r="BF13" s="87">
        <v>220</v>
      </c>
      <c r="BG13" s="87"/>
      <c r="BH13" s="87"/>
      <c r="BI13" s="87"/>
    </row>
    <row r="14" spans="2:61" ht="14.25">
      <c r="C14" s="65"/>
      <c r="D14" s="65"/>
      <c r="E14" s="6" t="s">
        <v>103</v>
      </c>
      <c r="F14" s="7"/>
      <c r="G14" s="87">
        <v>26588</v>
      </c>
      <c r="H14" s="87"/>
      <c r="I14" s="87"/>
      <c r="J14" s="87"/>
      <c r="K14" s="87">
        <v>63958</v>
      </c>
      <c r="L14" s="87"/>
      <c r="M14" s="87"/>
      <c r="N14" s="87"/>
      <c r="O14" s="87">
        <v>886319</v>
      </c>
      <c r="P14" s="87"/>
      <c r="Q14" s="87"/>
      <c r="R14" s="87"/>
      <c r="S14" s="143"/>
      <c r="T14" s="145">
        <v>83.28</v>
      </c>
      <c r="U14" s="145"/>
      <c r="V14" s="145"/>
      <c r="W14" s="146">
        <v>2.41</v>
      </c>
      <c r="X14" s="146"/>
      <c r="Y14" s="146"/>
      <c r="Z14" s="146"/>
      <c r="AA14" s="87">
        <v>33335</v>
      </c>
      <c r="AB14" s="87"/>
      <c r="AC14" s="87"/>
      <c r="AD14" s="87"/>
      <c r="AE14" s="58"/>
      <c r="AF14" s="49"/>
      <c r="AG14" s="65"/>
      <c r="AH14" s="65"/>
      <c r="AI14" s="6" t="s">
        <v>30</v>
      </c>
      <c r="AJ14" s="7"/>
      <c r="AK14" s="87">
        <v>1248</v>
      </c>
      <c r="AL14" s="87"/>
      <c r="AM14" s="87">
        <v>11110</v>
      </c>
      <c r="AN14" s="143"/>
      <c r="AO14" s="143"/>
      <c r="AP14" s="87">
        <v>8205</v>
      </c>
      <c r="AQ14" s="87"/>
      <c r="AR14" s="87"/>
      <c r="AS14" s="87">
        <v>2591</v>
      </c>
      <c r="AT14" s="87"/>
      <c r="AU14" s="87"/>
      <c r="AV14" s="87">
        <v>315</v>
      </c>
      <c r="AW14" s="87"/>
      <c r="AX14" s="87"/>
      <c r="AY14" s="87">
        <v>3</v>
      </c>
      <c r="AZ14" s="87"/>
      <c r="BA14" s="124">
        <v>1718</v>
      </c>
      <c r="BB14" s="124"/>
      <c r="BC14" s="124"/>
      <c r="BD14" s="87">
        <v>13</v>
      </c>
      <c r="BE14" s="87"/>
      <c r="BF14" s="87">
        <v>260</v>
      </c>
      <c r="BG14" s="87"/>
      <c r="BH14" s="87"/>
      <c r="BI14" s="87"/>
    </row>
    <row r="15" spans="2:61" ht="14.25">
      <c r="C15" s="65"/>
      <c r="D15" s="65"/>
      <c r="E15" s="6" t="s">
        <v>104</v>
      </c>
      <c r="F15" s="7"/>
      <c r="G15" s="87">
        <v>25451</v>
      </c>
      <c r="H15" s="87"/>
      <c r="I15" s="87"/>
      <c r="J15" s="87"/>
      <c r="K15" s="87">
        <v>60343</v>
      </c>
      <c r="L15" s="87"/>
      <c r="M15" s="87"/>
      <c r="N15" s="87"/>
      <c r="O15" s="87">
        <v>848129</v>
      </c>
      <c r="P15" s="87"/>
      <c r="Q15" s="87"/>
      <c r="R15" s="87"/>
      <c r="S15" s="143"/>
      <c r="T15" s="145">
        <v>80.41</v>
      </c>
      <c r="U15" s="145"/>
      <c r="V15" s="145"/>
      <c r="W15" s="146">
        <v>2.37</v>
      </c>
      <c r="X15" s="146"/>
      <c r="Y15" s="146"/>
      <c r="Z15" s="146"/>
      <c r="AA15" s="87">
        <v>33324</v>
      </c>
      <c r="AB15" s="87"/>
      <c r="AC15" s="87"/>
      <c r="AD15" s="87"/>
      <c r="AE15" s="58"/>
      <c r="AF15" s="49"/>
      <c r="AG15" s="65"/>
      <c r="AH15" s="65"/>
      <c r="AI15" s="6" t="s">
        <v>31</v>
      </c>
      <c r="AJ15" s="7"/>
      <c r="AK15" s="87">
        <v>1265</v>
      </c>
      <c r="AL15" s="87"/>
      <c r="AM15" s="87">
        <v>11363</v>
      </c>
      <c r="AN15" s="143"/>
      <c r="AO15" s="143"/>
      <c r="AP15" s="87">
        <v>8372</v>
      </c>
      <c r="AQ15" s="87"/>
      <c r="AR15" s="87"/>
      <c r="AS15" s="87">
        <v>2700</v>
      </c>
      <c r="AT15" s="87"/>
      <c r="AU15" s="87"/>
      <c r="AV15" s="87">
        <v>291</v>
      </c>
      <c r="AW15" s="87"/>
      <c r="AX15" s="87"/>
      <c r="AY15" s="87">
        <v>17</v>
      </c>
      <c r="AZ15" s="87"/>
      <c r="BA15" s="124">
        <v>6722</v>
      </c>
      <c r="BB15" s="124"/>
      <c r="BC15" s="124"/>
      <c r="BD15" s="87">
        <v>10</v>
      </c>
      <c r="BE15" s="87"/>
      <c r="BF15" s="87">
        <v>200</v>
      </c>
      <c r="BG15" s="87"/>
      <c r="BH15" s="87"/>
      <c r="BI15" s="87"/>
    </row>
    <row r="16" spans="2:61" ht="14.25">
      <c r="C16" s="65"/>
      <c r="D16" s="65"/>
      <c r="E16" s="6" t="s">
        <v>105</v>
      </c>
      <c r="F16" s="7"/>
      <c r="G16" s="87">
        <v>25473</v>
      </c>
      <c r="H16" s="87"/>
      <c r="I16" s="87"/>
      <c r="J16" s="87"/>
      <c r="K16" s="87">
        <v>59952</v>
      </c>
      <c r="L16" s="87"/>
      <c r="M16" s="87"/>
      <c r="N16" s="87"/>
      <c r="O16" s="87">
        <v>827661</v>
      </c>
      <c r="P16" s="87"/>
      <c r="Q16" s="87"/>
      <c r="R16" s="87"/>
      <c r="S16" s="143"/>
      <c r="T16" s="145">
        <v>80.739999999999995</v>
      </c>
      <c r="U16" s="145"/>
      <c r="V16" s="145"/>
      <c r="W16" s="146">
        <v>2.35</v>
      </c>
      <c r="X16" s="146"/>
      <c r="Y16" s="146"/>
      <c r="Z16" s="146"/>
      <c r="AA16" s="87">
        <v>32492</v>
      </c>
      <c r="AB16" s="87"/>
      <c r="AC16" s="87"/>
      <c r="AD16" s="87"/>
      <c r="AE16" s="58"/>
      <c r="AF16" s="49"/>
      <c r="AG16" s="65"/>
      <c r="AH16" s="65"/>
      <c r="AI16" s="6" t="s">
        <v>32</v>
      </c>
      <c r="AJ16" s="7"/>
      <c r="AK16" s="87">
        <v>1174</v>
      </c>
      <c r="AL16" s="87"/>
      <c r="AM16" s="87">
        <v>10704</v>
      </c>
      <c r="AN16" s="143"/>
      <c r="AO16" s="143"/>
      <c r="AP16" s="87">
        <v>7875</v>
      </c>
      <c r="AQ16" s="87"/>
      <c r="AR16" s="87"/>
      <c r="AS16" s="87">
        <v>2568</v>
      </c>
      <c r="AT16" s="87"/>
      <c r="AU16" s="87"/>
      <c r="AV16" s="87">
        <v>261</v>
      </c>
      <c r="AW16" s="87"/>
      <c r="AX16" s="87"/>
      <c r="AY16" s="87">
        <v>9</v>
      </c>
      <c r="AZ16" s="87"/>
      <c r="BA16" s="124">
        <v>4150</v>
      </c>
      <c r="BB16" s="124"/>
      <c r="BC16" s="124"/>
      <c r="BD16" s="87">
        <v>18</v>
      </c>
      <c r="BE16" s="87"/>
      <c r="BF16" s="87">
        <v>360</v>
      </c>
      <c r="BG16" s="87"/>
      <c r="BH16" s="87"/>
      <c r="BI16" s="87"/>
    </row>
    <row r="17" spans="2:61" ht="14.25">
      <c r="C17" s="65"/>
      <c r="D17" s="65"/>
      <c r="E17" s="6" t="s">
        <v>106</v>
      </c>
      <c r="F17" s="7"/>
      <c r="G17" s="87">
        <v>27062</v>
      </c>
      <c r="H17" s="87"/>
      <c r="I17" s="87"/>
      <c r="J17" s="87"/>
      <c r="K17" s="87">
        <v>64485</v>
      </c>
      <c r="L17" s="87"/>
      <c r="M17" s="87"/>
      <c r="N17" s="87"/>
      <c r="O17" s="87">
        <v>871140</v>
      </c>
      <c r="P17" s="87"/>
      <c r="Q17" s="87"/>
      <c r="R17" s="87"/>
      <c r="S17" s="143"/>
      <c r="T17" s="145">
        <v>84.82</v>
      </c>
      <c r="U17" s="145"/>
      <c r="V17" s="145"/>
      <c r="W17" s="146">
        <v>2.38</v>
      </c>
      <c r="X17" s="146"/>
      <c r="Y17" s="146"/>
      <c r="Z17" s="146"/>
      <c r="AA17" s="87">
        <v>32191</v>
      </c>
      <c r="AB17" s="87"/>
      <c r="AC17" s="87"/>
      <c r="AD17" s="87"/>
      <c r="AE17" s="58"/>
      <c r="AF17" s="49"/>
      <c r="AG17" s="65"/>
      <c r="AH17" s="65"/>
      <c r="AI17" s="6" t="s">
        <v>33</v>
      </c>
      <c r="AJ17" s="7"/>
      <c r="AK17" s="87">
        <v>1208</v>
      </c>
      <c r="AL17" s="87"/>
      <c r="AM17" s="87">
        <v>9875</v>
      </c>
      <c r="AN17" s="143"/>
      <c r="AO17" s="143"/>
      <c r="AP17" s="87">
        <v>7281</v>
      </c>
      <c r="AQ17" s="87"/>
      <c r="AR17" s="87"/>
      <c r="AS17" s="87">
        <v>2325</v>
      </c>
      <c r="AT17" s="87"/>
      <c r="AU17" s="87"/>
      <c r="AV17" s="87">
        <v>269</v>
      </c>
      <c r="AW17" s="87"/>
      <c r="AX17" s="87"/>
      <c r="AY17" s="87">
        <v>12</v>
      </c>
      <c r="AZ17" s="87"/>
      <c r="BA17" s="124">
        <v>4921</v>
      </c>
      <c r="BB17" s="124"/>
      <c r="BC17" s="124"/>
      <c r="BD17" s="87">
        <v>15</v>
      </c>
      <c r="BE17" s="87"/>
      <c r="BF17" s="87">
        <v>300</v>
      </c>
      <c r="BG17" s="87"/>
      <c r="BH17" s="87"/>
      <c r="BI17" s="87"/>
    </row>
    <row r="18" spans="2:61" ht="14.25">
      <c r="C18" s="65"/>
      <c r="D18" s="65"/>
      <c r="E18" s="6" t="s">
        <v>107</v>
      </c>
      <c r="F18" s="7"/>
      <c r="G18" s="87">
        <v>25926</v>
      </c>
      <c r="H18" s="87"/>
      <c r="I18" s="87"/>
      <c r="J18" s="87"/>
      <c r="K18" s="87">
        <v>60564</v>
      </c>
      <c r="L18" s="87"/>
      <c r="M18" s="87"/>
      <c r="N18" s="87"/>
      <c r="O18" s="87">
        <v>840525</v>
      </c>
      <c r="P18" s="87"/>
      <c r="Q18" s="87"/>
      <c r="R18" s="87"/>
      <c r="S18" s="143"/>
      <c r="T18" s="145">
        <v>81.58</v>
      </c>
      <c r="U18" s="145"/>
      <c r="V18" s="145"/>
      <c r="W18" s="146">
        <v>2.34</v>
      </c>
      <c r="X18" s="146"/>
      <c r="Y18" s="146"/>
      <c r="Z18" s="146"/>
      <c r="AA18" s="87">
        <v>32420</v>
      </c>
      <c r="AB18" s="87"/>
      <c r="AC18" s="87"/>
      <c r="AD18" s="87"/>
      <c r="AE18" s="58"/>
      <c r="AF18" s="49"/>
      <c r="AG18" s="65"/>
      <c r="AH18" s="65"/>
      <c r="AI18" s="6" t="s">
        <v>34</v>
      </c>
      <c r="AJ18" s="7"/>
      <c r="AK18" s="87">
        <v>1208</v>
      </c>
      <c r="AL18" s="87"/>
      <c r="AM18" s="87">
        <v>10954</v>
      </c>
      <c r="AN18" s="143"/>
      <c r="AO18" s="143"/>
      <c r="AP18" s="87">
        <v>8019</v>
      </c>
      <c r="AQ18" s="87"/>
      <c r="AR18" s="87"/>
      <c r="AS18" s="87">
        <v>2691</v>
      </c>
      <c r="AT18" s="87"/>
      <c r="AU18" s="87"/>
      <c r="AV18" s="87">
        <v>244</v>
      </c>
      <c r="AW18" s="87"/>
      <c r="AX18" s="87"/>
      <c r="AY18" s="87">
        <v>14</v>
      </c>
      <c r="AZ18" s="87"/>
      <c r="BA18" s="124">
        <v>5772</v>
      </c>
      <c r="BB18" s="124"/>
      <c r="BC18" s="124"/>
      <c r="BD18" s="87">
        <v>15</v>
      </c>
      <c r="BE18" s="87"/>
      <c r="BF18" s="87">
        <v>300</v>
      </c>
      <c r="BG18" s="87"/>
      <c r="BH18" s="87"/>
      <c r="BI18" s="87"/>
    </row>
    <row r="19" spans="2:61" ht="14.25">
      <c r="C19" s="47"/>
      <c r="D19" s="47"/>
      <c r="E19" s="6" t="s">
        <v>108</v>
      </c>
      <c r="F19" s="7"/>
      <c r="G19" s="87">
        <v>26897</v>
      </c>
      <c r="H19" s="87"/>
      <c r="I19" s="87"/>
      <c r="J19" s="87"/>
      <c r="K19" s="87">
        <v>62595</v>
      </c>
      <c r="L19" s="87"/>
      <c r="M19" s="87"/>
      <c r="N19" s="87"/>
      <c r="O19" s="87">
        <v>861796</v>
      </c>
      <c r="P19" s="87"/>
      <c r="Q19" s="87"/>
      <c r="R19" s="87"/>
      <c r="S19" s="143"/>
      <c r="T19" s="145">
        <v>85.16</v>
      </c>
      <c r="U19" s="145"/>
      <c r="V19" s="145"/>
      <c r="W19" s="146">
        <v>2.33</v>
      </c>
      <c r="X19" s="146"/>
      <c r="Y19" s="146"/>
      <c r="Z19" s="146"/>
      <c r="AA19" s="87">
        <v>32041</v>
      </c>
      <c r="AB19" s="87"/>
      <c r="AC19" s="87"/>
      <c r="AD19" s="87"/>
      <c r="AE19" s="58"/>
      <c r="AF19" s="144" t="s">
        <v>23</v>
      </c>
      <c r="AG19" s="144"/>
      <c r="AH19" s="144"/>
      <c r="AI19" s="6" t="s">
        <v>35</v>
      </c>
      <c r="AJ19" s="7" t="s">
        <v>25</v>
      </c>
      <c r="AK19" s="87">
        <v>1168</v>
      </c>
      <c r="AL19" s="87"/>
      <c r="AM19" s="87">
        <v>9906</v>
      </c>
      <c r="AN19" s="143"/>
      <c r="AO19" s="143"/>
      <c r="AP19" s="87">
        <v>7287</v>
      </c>
      <c r="AQ19" s="87"/>
      <c r="AR19" s="87"/>
      <c r="AS19" s="87">
        <v>2388</v>
      </c>
      <c r="AT19" s="87"/>
      <c r="AU19" s="87"/>
      <c r="AV19" s="87">
        <v>231</v>
      </c>
      <c r="AW19" s="87"/>
      <c r="AX19" s="87"/>
      <c r="AY19" s="87">
        <v>8</v>
      </c>
      <c r="AZ19" s="87"/>
      <c r="BA19" s="124">
        <v>3093</v>
      </c>
      <c r="BB19" s="124"/>
      <c r="BC19" s="124"/>
      <c r="BD19" s="87">
        <v>12</v>
      </c>
      <c r="BE19" s="87"/>
      <c r="BF19" s="87">
        <v>240</v>
      </c>
      <c r="BG19" s="87"/>
      <c r="BH19" s="87"/>
      <c r="BI19" s="87"/>
    </row>
    <row r="20" spans="2:61" ht="14.25">
      <c r="B20" s="144" t="s">
        <v>23</v>
      </c>
      <c r="C20" s="144"/>
      <c r="D20" s="144"/>
      <c r="E20" s="6" t="s">
        <v>109</v>
      </c>
      <c r="F20" s="7" t="s">
        <v>25</v>
      </c>
      <c r="G20" s="87">
        <v>24179</v>
      </c>
      <c r="H20" s="87"/>
      <c r="I20" s="87"/>
      <c r="J20" s="87"/>
      <c r="K20" s="87">
        <v>56380</v>
      </c>
      <c r="L20" s="87"/>
      <c r="M20" s="87"/>
      <c r="N20" s="87"/>
      <c r="O20" s="87">
        <v>806655</v>
      </c>
      <c r="P20" s="87"/>
      <c r="Q20" s="87"/>
      <c r="R20" s="87"/>
      <c r="S20" s="143"/>
      <c r="T20" s="145">
        <v>77.099999999999994</v>
      </c>
      <c r="U20" s="145"/>
      <c r="V20" s="145"/>
      <c r="W20" s="146">
        <v>2.33</v>
      </c>
      <c r="X20" s="146"/>
      <c r="Y20" s="146"/>
      <c r="Z20" s="146"/>
      <c r="AA20" s="87">
        <v>33362</v>
      </c>
      <c r="AB20" s="87"/>
      <c r="AC20" s="87"/>
      <c r="AD20" s="87"/>
      <c r="AE20" s="58"/>
      <c r="AF20" s="49"/>
      <c r="AG20" s="3"/>
      <c r="AH20" s="3"/>
      <c r="AI20" s="6" t="s">
        <v>36</v>
      </c>
      <c r="AJ20" s="7"/>
      <c r="AK20" s="87">
        <v>1168</v>
      </c>
      <c r="AL20" s="87"/>
      <c r="AM20" s="87">
        <v>9802</v>
      </c>
      <c r="AN20" s="143"/>
      <c r="AO20" s="143"/>
      <c r="AP20" s="87">
        <v>7184</v>
      </c>
      <c r="AQ20" s="87"/>
      <c r="AR20" s="87"/>
      <c r="AS20" s="87">
        <v>2388</v>
      </c>
      <c r="AT20" s="87"/>
      <c r="AU20" s="87"/>
      <c r="AV20" s="87">
        <v>229</v>
      </c>
      <c r="AW20" s="87"/>
      <c r="AX20" s="87"/>
      <c r="AY20" s="87">
        <v>15</v>
      </c>
      <c r="AZ20" s="87"/>
      <c r="BA20" s="124">
        <v>5655</v>
      </c>
      <c r="BB20" s="124"/>
      <c r="BC20" s="124"/>
      <c r="BD20" s="87">
        <v>15</v>
      </c>
      <c r="BE20" s="87"/>
      <c r="BF20" s="87">
        <v>300</v>
      </c>
      <c r="BG20" s="87"/>
      <c r="BH20" s="87"/>
      <c r="BI20" s="87"/>
    </row>
    <row r="21" spans="2:61" ht="15" thickBot="1">
      <c r="C21" s="138"/>
      <c r="D21" s="138"/>
      <c r="E21" s="27" t="s">
        <v>110</v>
      </c>
      <c r="F21" s="21"/>
      <c r="G21" s="139">
        <v>26292</v>
      </c>
      <c r="H21" s="120"/>
      <c r="I21" s="120"/>
      <c r="J21" s="120"/>
      <c r="K21" s="120">
        <v>60214</v>
      </c>
      <c r="L21" s="120"/>
      <c r="M21" s="120"/>
      <c r="N21" s="120"/>
      <c r="O21" s="120">
        <v>846548</v>
      </c>
      <c r="P21" s="120"/>
      <c r="Q21" s="120"/>
      <c r="R21" s="120"/>
      <c r="S21" s="140"/>
      <c r="T21" s="141">
        <v>84.69</v>
      </c>
      <c r="U21" s="141"/>
      <c r="V21" s="141"/>
      <c r="W21" s="137">
        <v>2.29</v>
      </c>
      <c r="X21" s="137"/>
      <c r="Y21" s="137"/>
      <c r="Z21" s="137"/>
      <c r="AA21" s="120">
        <v>32198</v>
      </c>
      <c r="AB21" s="120"/>
      <c r="AC21" s="120"/>
      <c r="AD21" s="120"/>
      <c r="AE21" s="58"/>
      <c r="AF21" s="49"/>
      <c r="AG21" s="138"/>
      <c r="AH21" s="138"/>
      <c r="AI21" s="27" t="s">
        <v>37</v>
      </c>
      <c r="AJ21" s="21"/>
      <c r="AK21" s="120">
        <v>1075</v>
      </c>
      <c r="AL21" s="120"/>
      <c r="AM21" s="120">
        <v>9326</v>
      </c>
      <c r="AN21" s="140"/>
      <c r="AO21" s="140"/>
      <c r="AP21" s="120">
        <v>6852</v>
      </c>
      <c r="AQ21" s="120"/>
      <c r="AR21" s="120"/>
      <c r="AS21" s="120">
        <v>2282</v>
      </c>
      <c r="AT21" s="120"/>
      <c r="AU21" s="120"/>
      <c r="AV21" s="120">
        <v>192</v>
      </c>
      <c r="AW21" s="120"/>
      <c r="AX21" s="120"/>
      <c r="AY21" s="120">
        <v>7</v>
      </c>
      <c r="AZ21" s="120"/>
      <c r="BA21" s="121">
        <v>3142</v>
      </c>
      <c r="BB21" s="121"/>
      <c r="BC21" s="121"/>
      <c r="BD21" s="120">
        <v>24</v>
      </c>
      <c r="BE21" s="120"/>
      <c r="BF21" s="120">
        <v>480</v>
      </c>
      <c r="BG21" s="120"/>
      <c r="BH21" s="120"/>
      <c r="BI21" s="120"/>
    </row>
    <row r="22" spans="2:61" ht="14.25">
      <c r="B22" s="65" t="s">
        <v>75</v>
      </c>
      <c r="C22" s="65"/>
      <c r="D22" s="135" t="s">
        <v>76</v>
      </c>
      <c r="E22" s="136"/>
      <c r="F22" s="136"/>
      <c r="G22" s="136"/>
      <c r="H22" s="136"/>
      <c r="I22" s="136"/>
      <c r="J22" s="136"/>
      <c r="K22" s="136"/>
      <c r="L22" s="136"/>
      <c r="M22" s="13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60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3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46" t="s">
        <v>39</v>
      </c>
    </row>
    <row r="23" spans="2:61" ht="14.25">
      <c r="C23" s="46"/>
      <c r="D23" s="52" t="s">
        <v>56</v>
      </c>
      <c r="E23" s="51"/>
      <c r="F23" s="51"/>
      <c r="G23" s="51"/>
      <c r="H23" s="51"/>
      <c r="I23" s="51"/>
      <c r="J23" s="51"/>
      <c r="K23" s="51"/>
      <c r="L23" s="51"/>
      <c r="M23" s="5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50"/>
      <c r="AD23" s="37"/>
      <c r="AE23" s="37"/>
      <c r="AF23" s="38"/>
      <c r="AG23" s="37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</row>
    <row r="30" spans="2:61" ht="17.25">
      <c r="C30" s="103" t="s">
        <v>88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57"/>
      <c r="AF30" s="1"/>
      <c r="AG30" s="160" t="s">
        <v>40</v>
      </c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</row>
    <row r="31" spans="2:61" ht="15" thickBot="1">
      <c r="C31" s="161"/>
      <c r="D31" s="162"/>
      <c r="E31" s="162"/>
      <c r="F31" s="16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9"/>
      <c r="AG31" s="135" t="s">
        <v>41</v>
      </c>
      <c r="AH31" s="136"/>
      <c r="AI31" s="136"/>
      <c r="AJ31" s="136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2:61" ht="14.25">
      <c r="C32" s="105" t="s">
        <v>2</v>
      </c>
      <c r="D32" s="152"/>
      <c r="E32" s="152"/>
      <c r="F32" s="152"/>
      <c r="G32" s="111" t="s">
        <v>42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2"/>
      <c r="AE32" s="60"/>
      <c r="AF32" s="9"/>
      <c r="AG32" s="105" t="s">
        <v>2</v>
      </c>
      <c r="AH32" s="152"/>
      <c r="AI32" s="152"/>
      <c r="AJ32" s="152"/>
      <c r="AK32" s="112" t="s">
        <v>43</v>
      </c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05"/>
      <c r="AY32" s="112" t="s">
        <v>44</v>
      </c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</row>
    <row r="33" spans="2:61" ht="14.25" customHeight="1">
      <c r="C33" s="153"/>
      <c r="D33" s="154"/>
      <c r="E33" s="154"/>
      <c r="F33" s="154"/>
      <c r="G33" s="100" t="s">
        <v>45</v>
      </c>
      <c r="H33" s="100"/>
      <c r="I33" s="100"/>
      <c r="J33" s="100"/>
      <c r="K33" s="100" t="s">
        <v>46</v>
      </c>
      <c r="L33" s="100"/>
      <c r="M33" s="100"/>
      <c r="N33" s="100"/>
      <c r="O33" s="131" t="s">
        <v>47</v>
      </c>
      <c r="P33" s="132"/>
      <c r="Q33" s="132"/>
      <c r="R33" s="132"/>
      <c r="S33" s="155"/>
      <c r="T33" s="131" t="s">
        <v>48</v>
      </c>
      <c r="U33" s="132"/>
      <c r="V33" s="157"/>
      <c r="W33" s="159" t="s">
        <v>49</v>
      </c>
      <c r="X33" s="159"/>
      <c r="Y33" s="159"/>
      <c r="Z33" s="159"/>
      <c r="AA33" s="159" t="s">
        <v>49</v>
      </c>
      <c r="AB33" s="159"/>
      <c r="AC33" s="159"/>
      <c r="AD33" s="166"/>
      <c r="AE33" s="31"/>
      <c r="AF33" s="31"/>
      <c r="AG33" s="153"/>
      <c r="AH33" s="154"/>
      <c r="AI33" s="154"/>
      <c r="AJ33" s="154"/>
      <c r="AK33" s="132" t="s">
        <v>50</v>
      </c>
      <c r="AL33" s="155"/>
      <c r="AM33" s="131" t="s">
        <v>51</v>
      </c>
      <c r="AN33" s="164"/>
      <c r="AO33" s="155"/>
      <c r="AP33" s="166" t="s">
        <v>67</v>
      </c>
      <c r="AQ33" s="167"/>
      <c r="AR33" s="168"/>
      <c r="AS33" s="169" t="s">
        <v>68</v>
      </c>
      <c r="AT33" s="169"/>
      <c r="AU33" s="169"/>
      <c r="AV33" s="131" t="s">
        <v>52</v>
      </c>
      <c r="AW33" s="132"/>
      <c r="AX33" s="157"/>
      <c r="AY33" s="101" t="s">
        <v>89</v>
      </c>
      <c r="AZ33" s="118"/>
      <c r="BA33" s="118"/>
      <c r="BB33" s="118"/>
      <c r="BC33" s="119"/>
      <c r="BD33" s="101" t="s">
        <v>53</v>
      </c>
      <c r="BE33" s="118"/>
      <c r="BF33" s="118"/>
      <c r="BG33" s="118"/>
      <c r="BH33" s="118"/>
      <c r="BI33" s="118"/>
    </row>
    <row r="34" spans="2:61" ht="14.25">
      <c r="C34" s="153"/>
      <c r="D34" s="154"/>
      <c r="E34" s="154"/>
      <c r="F34" s="154"/>
      <c r="G34" s="100"/>
      <c r="H34" s="100"/>
      <c r="I34" s="100"/>
      <c r="J34" s="100"/>
      <c r="K34" s="100"/>
      <c r="L34" s="100"/>
      <c r="M34" s="100"/>
      <c r="N34" s="100"/>
      <c r="O34" s="116"/>
      <c r="P34" s="117"/>
      <c r="Q34" s="117"/>
      <c r="R34" s="117"/>
      <c r="S34" s="156"/>
      <c r="T34" s="116"/>
      <c r="U34" s="117"/>
      <c r="V34" s="158"/>
      <c r="W34" s="174" t="s">
        <v>46</v>
      </c>
      <c r="X34" s="174"/>
      <c r="Y34" s="174"/>
      <c r="Z34" s="174"/>
      <c r="AA34" s="174" t="s">
        <v>54</v>
      </c>
      <c r="AB34" s="174"/>
      <c r="AC34" s="174"/>
      <c r="AD34" s="170"/>
      <c r="AE34" s="32"/>
      <c r="AF34" s="32"/>
      <c r="AG34" s="153"/>
      <c r="AH34" s="154"/>
      <c r="AI34" s="154"/>
      <c r="AJ34" s="154"/>
      <c r="AK34" s="163"/>
      <c r="AL34" s="156"/>
      <c r="AM34" s="165"/>
      <c r="AN34" s="163"/>
      <c r="AO34" s="156"/>
      <c r="AP34" s="170" t="s">
        <v>69</v>
      </c>
      <c r="AQ34" s="171"/>
      <c r="AR34" s="172"/>
      <c r="AS34" s="173" t="s">
        <v>70</v>
      </c>
      <c r="AT34" s="173"/>
      <c r="AU34" s="173"/>
      <c r="AV34" s="116"/>
      <c r="AW34" s="117"/>
      <c r="AX34" s="158"/>
      <c r="AY34" s="101" t="s">
        <v>50</v>
      </c>
      <c r="AZ34" s="119"/>
      <c r="BA34" s="101" t="s">
        <v>55</v>
      </c>
      <c r="BB34" s="118"/>
      <c r="BC34" s="119"/>
      <c r="BD34" s="101" t="s">
        <v>50</v>
      </c>
      <c r="BE34" s="119"/>
      <c r="BF34" s="101" t="s">
        <v>55</v>
      </c>
      <c r="BG34" s="118"/>
      <c r="BH34" s="118"/>
      <c r="BI34" s="118"/>
    </row>
    <row r="35" spans="2:61" ht="14.25" customHeight="1">
      <c r="C35" s="97" t="s">
        <v>21</v>
      </c>
      <c r="D35" s="97"/>
      <c r="E35" s="6" t="s">
        <v>90</v>
      </c>
      <c r="F35" s="7" t="s">
        <v>22</v>
      </c>
      <c r="G35" s="87">
        <v>319507</v>
      </c>
      <c r="H35" s="87"/>
      <c r="I35" s="87"/>
      <c r="J35" s="87"/>
      <c r="K35" s="87">
        <v>767126</v>
      </c>
      <c r="L35" s="87"/>
      <c r="M35" s="87"/>
      <c r="N35" s="87"/>
      <c r="O35" s="87">
        <v>10453705</v>
      </c>
      <c r="P35" s="87"/>
      <c r="Q35" s="87"/>
      <c r="R35" s="87"/>
      <c r="S35" s="147"/>
      <c r="T35" s="148">
        <v>962.27</v>
      </c>
      <c r="U35" s="148"/>
      <c r="V35" s="148"/>
      <c r="W35" s="146">
        <v>2.3991666666666669</v>
      </c>
      <c r="X35" s="146"/>
      <c r="Y35" s="146"/>
      <c r="Z35" s="146"/>
      <c r="AA35" s="87">
        <v>32.718000000000004</v>
      </c>
      <c r="AB35" s="87"/>
      <c r="AC35" s="87"/>
      <c r="AD35" s="87"/>
      <c r="AE35" s="58"/>
      <c r="AF35" s="35"/>
      <c r="AG35" s="97"/>
      <c r="AH35" s="97"/>
      <c r="AI35" s="6" t="s">
        <v>61</v>
      </c>
      <c r="AJ35" s="9"/>
      <c r="AK35" s="175">
        <v>15584</v>
      </c>
      <c r="AL35" s="176"/>
      <c r="AM35" s="87">
        <v>124540</v>
      </c>
      <c r="AN35" s="147"/>
      <c r="AO35" s="147"/>
      <c r="AP35" s="87">
        <v>90818</v>
      </c>
      <c r="AQ35" s="87"/>
      <c r="AR35" s="87"/>
      <c r="AS35" s="87">
        <v>28531</v>
      </c>
      <c r="AT35" s="87"/>
      <c r="AU35" s="87"/>
      <c r="AV35" s="87">
        <v>5190</v>
      </c>
      <c r="AW35" s="87"/>
      <c r="AX35" s="87"/>
      <c r="AY35" s="87">
        <v>130</v>
      </c>
      <c r="AZ35" s="87"/>
      <c r="BA35" s="124">
        <v>54390</v>
      </c>
      <c r="BB35" s="124"/>
      <c r="BC35" s="124"/>
      <c r="BD35" s="87">
        <v>155</v>
      </c>
      <c r="BE35" s="87"/>
      <c r="BF35" s="87">
        <v>3100</v>
      </c>
      <c r="BG35" s="87"/>
      <c r="BH35" s="87"/>
      <c r="BI35" s="87"/>
    </row>
    <row r="36" spans="2:61" ht="14.25">
      <c r="C36" s="149"/>
      <c r="D36" s="149"/>
      <c r="E36" s="6" t="s">
        <v>71</v>
      </c>
      <c r="F36" s="7"/>
      <c r="G36" s="87">
        <v>316700</v>
      </c>
      <c r="H36" s="87"/>
      <c r="I36" s="87"/>
      <c r="J36" s="87"/>
      <c r="K36" s="87">
        <v>746721</v>
      </c>
      <c r="L36" s="87"/>
      <c r="M36" s="87"/>
      <c r="N36" s="87"/>
      <c r="O36" s="87">
        <v>10141698</v>
      </c>
      <c r="P36" s="87"/>
      <c r="Q36" s="87"/>
      <c r="R36" s="87"/>
      <c r="S36" s="147"/>
      <c r="T36" s="148">
        <v>80.87</v>
      </c>
      <c r="U36" s="148"/>
      <c r="V36" s="148"/>
      <c r="W36" s="146">
        <v>2.36</v>
      </c>
      <c r="X36" s="146"/>
      <c r="Y36" s="146"/>
      <c r="Z36" s="146"/>
      <c r="AA36" s="87">
        <v>32023</v>
      </c>
      <c r="AB36" s="87"/>
      <c r="AC36" s="87"/>
      <c r="AD36" s="87"/>
      <c r="AE36" s="58"/>
      <c r="AF36" s="35"/>
      <c r="AG36" s="97"/>
      <c r="AH36" s="97"/>
      <c r="AI36" s="6" t="s">
        <v>71</v>
      </c>
      <c r="AJ36" s="9"/>
      <c r="AK36" s="86">
        <v>15182</v>
      </c>
      <c r="AL36" s="87"/>
      <c r="AM36" s="87">
        <v>125068</v>
      </c>
      <c r="AN36" s="147"/>
      <c r="AO36" s="147"/>
      <c r="AP36" s="87">
        <v>91883</v>
      </c>
      <c r="AQ36" s="87"/>
      <c r="AR36" s="87"/>
      <c r="AS36" s="87">
        <v>29400</v>
      </c>
      <c r="AT36" s="87"/>
      <c r="AU36" s="87"/>
      <c r="AV36" s="87">
        <v>3781</v>
      </c>
      <c r="AW36" s="87"/>
      <c r="AX36" s="87"/>
      <c r="AY36" s="87">
        <v>115</v>
      </c>
      <c r="AZ36" s="87"/>
      <c r="BA36" s="124">
        <v>48060</v>
      </c>
      <c r="BB36" s="124"/>
      <c r="BC36" s="124"/>
      <c r="BD36" s="87">
        <v>199</v>
      </c>
      <c r="BE36" s="87"/>
      <c r="BF36" s="87">
        <v>3980</v>
      </c>
      <c r="BG36" s="87"/>
      <c r="BH36" s="87"/>
      <c r="BI36" s="87"/>
    </row>
    <row r="37" spans="2:61" ht="14.25">
      <c r="C37" s="12"/>
      <c r="D37" s="12"/>
      <c r="E37" s="13" t="s">
        <v>72</v>
      </c>
      <c r="F37" s="14"/>
      <c r="G37" s="128">
        <f>SUM(G39:J50)</f>
        <v>312674</v>
      </c>
      <c r="H37" s="128"/>
      <c r="I37" s="128"/>
      <c r="J37" s="128"/>
      <c r="K37" s="128">
        <f>SUM(K39:N50)</f>
        <v>735036</v>
      </c>
      <c r="L37" s="128"/>
      <c r="M37" s="128"/>
      <c r="N37" s="128"/>
      <c r="O37" s="128">
        <f>SUM(O39:R50)</f>
        <v>10111551</v>
      </c>
      <c r="P37" s="128"/>
      <c r="Q37" s="128"/>
      <c r="R37" s="128"/>
      <c r="S37" s="150">
        <f>SUM(S39:V50)</f>
        <v>985.75</v>
      </c>
      <c r="T37" s="151">
        <f>AVERAGE(T39:V50)</f>
        <v>82.145833333333329</v>
      </c>
      <c r="U37" s="151"/>
      <c r="V37" s="151"/>
      <c r="W37" s="151">
        <f>AVERAGE(W39:Z50)</f>
        <v>2.3508333333333336</v>
      </c>
      <c r="X37" s="151"/>
      <c r="Y37" s="151"/>
      <c r="Z37" s="151"/>
      <c r="AA37" s="128">
        <f>AVERAGE(AA39:AD50)</f>
        <v>32348.083333333332</v>
      </c>
      <c r="AB37" s="128"/>
      <c r="AC37" s="128"/>
      <c r="AD37" s="128"/>
      <c r="AE37" s="59"/>
      <c r="AF37" s="34"/>
      <c r="AG37" s="149"/>
      <c r="AH37" s="149"/>
      <c r="AI37" s="13" t="s">
        <v>72</v>
      </c>
      <c r="AJ37" s="14"/>
      <c r="AK37" s="128">
        <f>SUM(AK39:AL50)</f>
        <v>14475</v>
      </c>
      <c r="AL37" s="128"/>
      <c r="AM37" s="128">
        <f>SUM(AM39:AN50)</f>
        <v>125481</v>
      </c>
      <c r="AN37" s="150"/>
      <c r="AO37" s="150">
        <f>SUM(AO39:AP50)</f>
        <v>92288</v>
      </c>
      <c r="AP37" s="128">
        <f>SUM(AP39:AQ50)</f>
        <v>92288</v>
      </c>
      <c r="AQ37" s="128"/>
      <c r="AR37" s="128">
        <f>SUM(AR39:AS50)</f>
        <v>30011</v>
      </c>
      <c r="AS37" s="128">
        <f>SUM(AS39:AT50)</f>
        <v>30011</v>
      </c>
      <c r="AT37" s="128"/>
      <c r="AU37" s="128">
        <f>SUM(AU39:AV50)</f>
        <v>3182</v>
      </c>
      <c r="AV37" s="128">
        <f>SUM(AV39:AX50)</f>
        <v>3182</v>
      </c>
      <c r="AW37" s="128">
        <f>SUM(AW39:AX50)</f>
        <v>0</v>
      </c>
      <c r="AX37" s="128"/>
      <c r="AY37" s="181">
        <f>SUM(AY39:AZ50)</f>
        <v>119</v>
      </c>
      <c r="AZ37" s="182"/>
      <c r="BA37" s="142">
        <f>SUM(BA39:BC50)</f>
        <v>49856</v>
      </c>
      <c r="BB37" s="142"/>
      <c r="BC37" s="142"/>
      <c r="BD37" s="134">
        <f>SUM(BD39:BE50)</f>
        <v>166</v>
      </c>
      <c r="BE37" s="134"/>
      <c r="BF37" s="134">
        <f>SUM(BF39:BI50)</f>
        <v>3320</v>
      </c>
      <c r="BG37" s="134"/>
      <c r="BH37" s="134"/>
      <c r="BI37" s="134"/>
    </row>
    <row r="38" spans="2:61" ht="14.25">
      <c r="C38" s="9"/>
      <c r="D38" s="9"/>
      <c r="E38" s="9"/>
      <c r="F38" s="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143"/>
      <c r="T38" s="148"/>
      <c r="U38" s="148"/>
      <c r="V38" s="148"/>
      <c r="W38" s="146"/>
      <c r="X38" s="146"/>
      <c r="Y38" s="146"/>
      <c r="Z38" s="146"/>
      <c r="AA38" s="87"/>
      <c r="AB38" s="87"/>
      <c r="AC38" s="87"/>
      <c r="AD38" s="87"/>
      <c r="AE38" s="58"/>
      <c r="AF38" s="35"/>
      <c r="AG38" s="9"/>
      <c r="AH38" s="9"/>
      <c r="AI38" s="9"/>
      <c r="AJ38" s="7"/>
      <c r="AK38" s="87"/>
      <c r="AL38" s="87"/>
      <c r="AM38" s="87"/>
      <c r="AN38" s="143"/>
      <c r="AO38" s="143"/>
      <c r="AP38" s="87"/>
      <c r="AQ38" s="87"/>
      <c r="AR38" s="87"/>
      <c r="AS38" s="87"/>
      <c r="AT38" s="87"/>
      <c r="AU38" s="87"/>
      <c r="AV38" s="177"/>
      <c r="AW38" s="177"/>
      <c r="AX38" s="177"/>
      <c r="AY38" s="178"/>
      <c r="AZ38" s="178"/>
      <c r="BA38" s="179"/>
      <c r="BB38" s="179"/>
      <c r="BC38" s="179"/>
      <c r="BD38" s="178"/>
      <c r="BE38" s="178"/>
      <c r="BF38" s="180"/>
      <c r="BG38" s="180"/>
      <c r="BH38" s="180"/>
      <c r="BI38" s="180"/>
    </row>
    <row r="39" spans="2:61" ht="14.25">
      <c r="B39" s="144" t="s">
        <v>65</v>
      </c>
      <c r="C39" s="144"/>
      <c r="D39" s="144"/>
      <c r="E39" s="6" t="s">
        <v>73</v>
      </c>
      <c r="F39" s="7" t="s">
        <v>25</v>
      </c>
      <c r="G39" s="87">
        <v>26408</v>
      </c>
      <c r="H39" s="87"/>
      <c r="I39" s="87"/>
      <c r="J39" s="87"/>
      <c r="K39" s="87">
        <v>62201</v>
      </c>
      <c r="L39" s="87"/>
      <c r="M39" s="87"/>
      <c r="N39" s="87"/>
      <c r="O39" s="87">
        <v>821548</v>
      </c>
      <c r="P39" s="87"/>
      <c r="Q39" s="87"/>
      <c r="R39" s="87"/>
      <c r="S39" s="143"/>
      <c r="T39" s="145">
        <v>83.4</v>
      </c>
      <c r="U39" s="145"/>
      <c r="V39" s="145"/>
      <c r="W39" s="146">
        <v>2.36</v>
      </c>
      <c r="X39" s="146"/>
      <c r="Y39" s="146"/>
      <c r="Z39" s="146"/>
      <c r="AA39" s="87">
        <v>31110</v>
      </c>
      <c r="AB39" s="87"/>
      <c r="AC39" s="87"/>
      <c r="AD39" s="87"/>
      <c r="AE39" s="58"/>
      <c r="AF39" s="144" t="s">
        <v>65</v>
      </c>
      <c r="AG39" s="144"/>
      <c r="AH39" s="144"/>
      <c r="AI39" s="6" t="s">
        <v>24</v>
      </c>
      <c r="AJ39" s="7" t="s">
        <v>25</v>
      </c>
      <c r="AK39" s="87">
        <v>1174</v>
      </c>
      <c r="AL39" s="87"/>
      <c r="AM39" s="87">
        <v>10115</v>
      </c>
      <c r="AN39" s="143"/>
      <c r="AO39" s="143"/>
      <c r="AP39" s="87">
        <v>7428</v>
      </c>
      <c r="AQ39" s="87"/>
      <c r="AR39" s="87"/>
      <c r="AS39" s="87">
        <v>2422</v>
      </c>
      <c r="AT39" s="87"/>
      <c r="AU39" s="87"/>
      <c r="AV39" s="87">
        <v>264</v>
      </c>
      <c r="AW39" s="87"/>
      <c r="AX39" s="87"/>
      <c r="AY39" s="134">
        <v>4</v>
      </c>
      <c r="AZ39" s="134"/>
      <c r="BA39" s="142">
        <v>1650</v>
      </c>
      <c r="BB39" s="142"/>
      <c r="BC39" s="142"/>
      <c r="BD39" s="134">
        <v>14</v>
      </c>
      <c r="BE39" s="134"/>
      <c r="BF39" s="134">
        <v>280</v>
      </c>
      <c r="BG39" s="134"/>
      <c r="BH39" s="134"/>
      <c r="BI39" s="134"/>
    </row>
    <row r="40" spans="2:61" ht="14.25">
      <c r="C40" s="65"/>
      <c r="D40" s="65"/>
      <c r="E40" s="6" t="s">
        <v>74</v>
      </c>
      <c r="F40" s="7"/>
      <c r="G40" s="87">
        <v>26081</v>
      </c>
      <c r="H40" s="87"/>
      <c r="I40" s="87"/>
      <c r="J40" s="87"/>
      <c r="K40" s="87">
        <v>61134</v>
      </c>
      <c r="L40" s="87"/>
      <c r="M40" s="87"/>
      <c r="N40" s="87"/>
      <c r="O40" s="87">
        <v>835744</v>
      </c>
      <c r="P40" s="87"/>
      <c r="Q40" s="87"/>
      <c r="R40" s="87"/>
      <c r="S40" s="143"/>
      <c r="T40" s="145">
        <v>81.62</v>
      </c>
      <c r="U40" s="145"/>
      <c r="V40" s="145"/>
      <c r="W40" s="146">
        <v>2.34</v>
      </c>
      <c r="X40" s="146"/>
      <c r="Y40" s="146"/>
      <c r="Z40" s="146"/>
      <c r="AA40" s="87">
        <v>32044</v>
      </c>
      <c r="AB40" s="87"/>
      <c r="AC40" s="87"/>
      <c r="AD40" s="87"/>
      <c r="AE40" s="58"/>
      <c r="AF40" s="35"/>
      <c r="AG40" s="65"/>
      <c r="AH40" s="65"/>
      <c r="AI40" s="6" t="s">
        <v>27</v>
      </c>
      <c r="AJ40" s="7"/>
      <c r="AK40" s="87">
        <v>1216</v>
      </c>
      <c r="AL40" s="87"/>
      <c r="AM40" s="87">
        <v>10048</v>
      </c>
      <c r="AN40" s="143"/>
      <c r="AO40" s="143"/>
      <c r="AP40" s="87">
        <v>7399</v>
      </c>
      <c r="AQ40" s="87"/>
      <c r="AR40" s="87"/>
      <c r="AS40" s="87">
        <v>2359</v>
      </c>
      <c r="AT40" s="87"/>
      <c r="AU40" s="87"/>
      <c r="AV40" s="87">
        <v>290</v>
      </c>
      <c r="AW40" s="87"/>
      <c r="AX40" s="87"/>
      <c r="AY40" s="134">
        <v>7</v>
      </c>
      <c r="AZ40" s="134"/>
      <c r="BA40" s="142">
        <v>2910</v>
      </c>
      <c r="BB40" s="142"/>
      <c r="BC40" s="142"/>
      <c r="BD40" s="134">
        <v>8</v>
      </c>
      <c r="BE40" s="134"/>
      <c r="BF40" s="134">
        <v>160</v>
      </c>
      <c r="BG40" s="134"/>
      <c r="BH40" s="134"/>
      <c r="BI40" s="134"/>
    </row>
    <row r="41" spans="2:61" ht="14.25">
      <c r="C41" s="65"/>
      <c r="D41" s="65"/>
      <c r="E41" s="6" t="s">
        <v>78</v>
      </c>
      <c r="F41" s="7"/>
      <c r="G41" s="87">
        <v>25559</v>
      </c>
      <c r="H41" s="87"/>
      <c r="I41" s="87"/>
      <c r="J41" s="87"/>
      <c r="K41" s="87">
        <v>59500</v>
      </c>
      <c r="L41" s="87"/>
      <c r="M41" s="87"/>
      <c r="N41" s="87"/>
      <c r="O41" s="87">
        <v>808322</v>
      </c>
      <c r="P41" s="87"/>
      <c r="Q41" s="87"/>
      <c r="R41" s="87"/>
      <c r="S41" s="143"/>
      <c r="T41" s="145">
        <v>79.459999999999994</v>
      </c>
      <c r="U41" s="145"/>
      <c r="V41" s="145"/>
      <c r="W41" s="146">
        <v>2.33</v>
      </c>
      <c r="X41" s="146"/>
      <c r="Y41" s="146"/>
      <c r="Z41" s="146"/>
      <c r="AA41" s="87">
        <v>31626</v>
      </c>
      <c r="AB41" s="87"/>
      <c r="AC41" s="87"/>
      <c r="AD41" s="87"/>
      <c r="AE41" s="58"/>
      <c r="AF41" s="35"/>
      <c r="AG41" s="65"/>
      <c r="AH41" s="65"/>
      <c r="AI41" s="6" t="s">
        <v>28</v>
      </c>
      <c r="AJ41" s="7"/>
      <c r="AK41" s="87">
        <v>1262</v>
      </c>
      <c r="AL41" s="87"/>
      <c r="AM41" s="87">
        <v>10906</v>
      </c>
      <c r="AN41" s="143"/>
      <c r="AO41" s="143"/>
      <c r="AP41" s="87">
        <v>8036</v>
      </c>
      <c r="AQ41" s="87"/>
      <c r="AR41" s="87"/>
      <c r="AS41" s="87">
        <v>2576</v>
      </c>
      <c r="AT41" s="87"/>
      <c r="AU41" s="87"/>
      <c r="AV41" s="87">
        <v>294</v>
      </c>
      <c r="AW41" s="87"/>
      <c r="AX41" s="87"/>
      <c r="AY41" s="134">
        <v>8</v>
      </c>
      <c r="AZ41" s="134"/>
      <c r="BA41" s="142">
        <v>3328</v>
      </c>
      <c r="BB41" s="142"/>
      <c r="BC41" s="142"/>
      <c r="BD41" s="134">
        <v>6</v>
      </c>
      <c r="BE41" s="134"/>
      <c r="BF41" s="134">
        <v>120</v>
      </c>
      <c r="BG41" s="134"/>
      <c r="BH41" s="134"/>
      <c r="BI41" s="134"/>
    </row>
    <row r="42" spans="2:61" ht="14.25">
      <c r="C42" s="65"/>
      <c r="D42" s="65"/>
      <c r="E42" s="6" t="s">
        <v>79</v>
      </c>
      <c r="F42" s="7"/>
      <c r="G42" s="87">
        <v>26758</v>
      </c>
      <c r="H42" s="87"/>
      <c r="I42" s="87"/>
      <c r="J42" s="87"/>
      <c r="K42" s="87">
        <v>63710</v>
      </c>
      <c r="L42" s="87"/>
      <c r="M42" s="87"/>
      <c r="N42" s="87"/>
      <c r="O42" s="87">
        <v>857164</v>
      </c>
      <c r="P42" s="87"/>
      <c r="Q42" s="87"/>
      <c r="R42" s="87"/>
      <c r="S42" s="143"/>
      <c r="T42" s="145">
        <v>83.49</v>
      </c>
      <c r="U42" s="145"/>
      <c r="V42" s="145"/>
      <c r="W42" s="146">
        <v>2.38</v>
      </c>
      <c r="X42" s="146"/>
      <c r="Y42" s="146"/>
      <c r="Z42" s="146"/>
      <c r="AA42" s="87">
        <v>32034</v>
      </c>
      <c r="AB42" s="87"/>
      <c r="AC42" s="87"/>
      <c r="AD42" s="87"/>
      <c r="AE42" s="58"/>
      <c r="AF42" s="35"/>
      <c r="AG42" s="65"/>
      <c r="AH42" s="65"/>
      <c r="AI42" s="6" t="s">
        <v>29</v>
      </c>
      <c r="AJ42" s="7"/>
      <c r="AK42" s="87">
        <v>1309</v>
      </c>
      <c r="AL42" s="87"/>
      <c r="AM42" s="87">
        <v>11372</v>
      </c>
      <c r="AN42" s="143"/>
      <c r="AO42" s="143"/>
      <c r="AP42" s="87">
        <v>8350</v>
      </c>
      <c r="AQ42" s="87"/>
      <c r="AR42" s="87"/>
      <c r="AS42" s="87">
        <v>2721</v>
      </c>
      <c r="AT42" s="87"/>
      <c r="AU42" s="87"/>
      <c r="AV42" s="87">
        <v>302</v>
      </c>
      <c r="AW42" s="87"/>
      <c r="AX42" s="87"/>
      <c r="AY42" s="134">
        <v>9</v>
      </c>
      <c r="AZ42" s="134"/>
      <c r="BA42" s="142">
        <v>3780</v>
      </c>
      <c r="BB42" s="142"/>
      <c r="BC42" s="142"/>
      <c r="BD42" s="134">
        <v>11</v>
      </c>
      <c r="BE42" s="134"/>
      <c r="BF42" s="134">
        <v>220</v>
      </c>
      <c r="BG42" s="134"/>
      <c r="BH42" s="134"/>
      <c r="BI42" s="134"/>
    </row>
    <row r="43" spans="2:61" ht="14.25">
      <c r="C43" s="65"/>
      <c r="D43" s="65"/>
      <c r="E43" s="6" t="s">
        <v>80</v>
      </c>
      <c r="F43" s="7"/>
      <c r="G43" s="87">
        <v>26588</v>
      </c>
      <c r="H43" s="87"/>
      <c r="I43" s="87"/>
      <c r="J43" s="87"/>
      <c r="K43" s="87">
        <v>63958</v>
      </c>
      <c r="L43" s="87"/>
      <c r="M43" s="87"/>
      <c r="N43" s="87"/>
      <c r="O43" s="87">
        <v>886319</v>
      </c>
      <c r="P43" s="87"/>
      <c r="Q43" s="87"/>
      <c r="R43" s="87"/>
      <c r="S43" s="143"/>
      <c r="T43" s="145">
        <v>83.28</v>
      </c>
      <c r="U43" s="145"/>
      <c r="V43" s="145"/>
      <c r="W43" s="146">
        <v>2.41</v>
      </c>
      <c r="X43" s="146"/>
      <c r="Y43" s="146"/>
      <c r="Z43" s="146"/>
      <c r="AA43" s="87">
        <v>33335</v>
      </c>
      <c r="AB43" s="87"/>
      <c r="AC43" s="87"/>
      <c r="AD43" s="87"/>
      <c r="AE43" s="58"/>
      <c r="AF43" s="35"/>
      <c r="AG43" s="65"/>
      <c r="AH43" s="65"/>
      <c r="AI43" s="6" t="s">
        <v>30</v>
      </c>
      <c r="AJ43" s="7"/>
      <c r="AK43" s="87">
        <v>1248</v>
      </c>
      <c r="AL43" s="87"/>
      <c r="AM43" s="87">
        <v>11110</v>
      </c>
      <c r="AN43" s="143"/>
      <c r="AO43" s="143"/>
      <c r="AP43" s="87">
        <v>8205</v>
      </c>
      <c r="AQ43" s="87"/>
      <c r="AR43" s="87"/>
      <c r="AS43" s="87">
        <v>2591</v>
      </c>
      <c r="AT43" s="87"/>
      <c r="AU43" s="87"/>
      <c r="AV43" s="87">
        <v>315</v>
      </c>
      <c r="AW43" s="87"/>
      <c r="AX43" s="87"/>
      <c r="AY43" s="134">
        <v>3</v>
      </c>
      <c r="AZ43" s="134"/>
      <c r="BA43" s="142">
        <v>1260</v>
      </c>
      <c r="BB43" s="142"/>
      <c r="BC43" s="142"/>
      <c r="BD43" s="134">
        <v>13</v>
      </c>
      <c r="BE43" s="134"/>
      <c r="BF43" s="134">
        <v>260</v>
      </c>
      <c r="BG43" s="134"/>
      <c r="BH43" s="134"/>
      <c r="BI43" s="134"/>
    </row>
    <row r="44" spans="2:61" ht="14.25">
      <c r="C44" s="65"/>
      <c r="D44" s="65"/>
      <c r="E44" s="6" t="s">
        <v>81</v>
      </c>
      <c r="F44" s="7"/>
      <c r="G44" s="87">
        <v>25451</v>
      </c>
      <c r="H44" s="87"/>
      <c r="I44" s="87"/>
      <c r="J44" s="87"/>
      <c r="K44" s="87">
        <v>60343</v>
      </c>
      <c r="L44" s="87"/>
      <c r="M44" s="87"/>
      <c r="N44" s="87"/>
      <c r="O44" s="87">
        <v>848129</v>
      </c>
      <c r="P44" s="87"/>
      <c r="Q44" s="87"/>
      <c r="R44" s="87"/>
      <c r="S44" s="143"/>
      <c r="T44" s="145">
        <v>80.41</v>
      </c>
      <c r="U44" s="145"/>
      <c r="V44" s="145"/>
      <c r="W44" s="146">
        <v>2.37</v>
      </c>
      <c r="X44" s="146"/>
      <c r="Y44" s="146"/>
      <c r="Z44" s="146"/>
      <c r="AA44" s="87">
        <v>33324</v>
      </c>
      <c r="AB44" s="87"/>
      <c r="AC44" s="87"/>
      <c r="AD44" s="87"/>
      <c r="AE44" s="58"/>
      <c r="AF44" s="35"/>
      <c r="AG44" s="65"/>
      <c r="AH44" s="65"/>
      <c r="AI44" s="6" t="s">
        <v>31</v>
      </c>
      <c r="AJ44" s="7"/>
      <c r="AK44" s="87">
        <v>1265</v>
      </c>
      <c r="AL44" s="87"/>
      <c r="AM44" s="87">
        <v>11363</v>
      </c>
      <c r="AN44" s="143"/>
      <c r="AO44" s="143"/>
      <c r="AP44" s="87">
        <v>8372</v>
      </c>
      <c r="AQ44" s="87"/>
      <c r="AR44" s="87"/>
      <c r="AS44" s="87">
        <v>2700</v>
      </c>
      <c r="AT44" s="87"/>
      <c r="AU44" s="87"/>
      <c r="AV44" s="87">
        <v>291</v>
      </c>
      <c r="AW44" s="87"/>
      <c r="AX44" s="87"/>
      <c r="AY44" s="134">
        <v>17</v>
      </c>
      <c r="AZ44" s="134"/>
      <c r="BA44" s="142">
        <v>7140</v>
      </c>
      <c r="BB44" s="142"/>
      <c r="BC44" s="142"/>
      <c r="BD44" s="134">
        <v>10</v>
      </c>
      <c r="BE44" s="134"/>
      <c r="BF44" s="134">
        <v>200</v>
      </c>
      <c r="BG44" s="134"/>
      <c r="BH44" s="134"/>
      <c r="BI44" s="134"/>
    </row>
    <row r="45" spans="2:61" ht="14.25">
      <c r="C45" s="65"/>
      <c r="D45" s="65"/>
      <c r="E45" s="6" t="s">
        <v>82</v>
      </c>
      <c r="F45" s="7"/>
      <c r="G45" s="87">
        <v>25473</v>
      </c>
      <c r="H45" s="87"/>
      <c r="I45" s="87"/>
      <c r="J45" s="87"/>
      <c r="K45" s="87">
        <v>59952</v>
      </c>
      <c r="L45" s="87"/>
      <c r="M45" s="87"/>
      <c r="N45" s="87"/>
      <c r="O45" s="87">
        <v>827661</v>
      </c>
      <c r="P45" s="87"/>
      <c r="Q45" s="87"/>
      <c r="R45" s="87"/>
      <c r="S45" s="143"/>
      <c r="T45" s="145">
        <v>80.739999999999995</v>
      </c>
      <c r="U45" s="145"/>
      <c r="V45" s="145"/>
      <c r="W45" s="146">
        <v>2.35</v>
      </c>
      <c r="X45" s="146"/>
      <c r="Y45" s="146"/>
      <c r="Z45" s="146"/>
      <c r="AA45" s="87">
        <v>32492</v>
      </c>
      <c r="AB45" s="87"/>
      <c r="AC45" s="87"/>
      <c r="AD45" s="87"/>
      <c r="AE45" s="58"/>
      <c r="AF45" s="35"/>
      <c r="AG45" s="65"/>
      <c r="AH45" s="65"/>
      <c r="AI45" s="6" t="s">
        <v>32</v>
      </c>
      <c r="AJ45" s="7"/>
      <c r="AK45" s="87">
        <v>1174</v>
      </c>
      <c r="AL45" s="87"/>
      <c r="AM45" s="87">
        <v>10704</v>
      </c>
      <c r="AN45" s="143"/>
      <c r="AO45" s="143"/>
      <c r="AP45" s="87">
        <v>7875</v>
      </c>
      <c r="AQ45" s="87"/>
      <c r="AR45" s="87"/>
      <c r="AS45" s="87">
        <v>2568</v>
      </c>
      <c r="AT45" s="87"/>
      <c r="AU45" s="87"/>
      <c r="AV45" s="87">
        <v>261</v>
      </c>
      <c r="AW45" s="87"/>
      <c r="AX45" s="87"/>
      <c r="AY45" s="134">
        <v>9</v>
      </c>
      <c r="AZ45" s="134"/>
      <c r="BA45" s="142">
        <v>3780</v>
      </c>
      <c r="BB45" s="142"/>
      <c r="BC45" s="142"/>
      <c r="BD45" s="134">
        <v>18</v>
      </c>
      <c r="BE45" s="134"/>
      <c r="BF45" s="134">
        <v>360</v>
      </c>
      <c r="BG45" s="134"/>
      <c r="BH45" s="134"/>
      <c r="BI45" s="134"/>
    </row>
    <row r="46" spans="2:61" ht="14.25">
      <c r="C46" s="65"/>
      <c r="D46" s="65"/>
      <c r="E46" s="6" t="s">
        <v>83</v>
      </c>
      <c r="F46" s="7"/>
      <c r="G46" s="87">
        <v>27062</v>
      </c>
      <c r="H46" s="87"/>
      <c r="I46" s="87"/>
      <c r="J46" s="87"/>
      <c r="K46" s="87">
        <v>64485</v>
      </c>
      <c r="L46" s="87"/>
      <c r="M46" s="87"/>
      <c r="N46" s="87"/>
      <c r="O46" s="87">
        <v>871140</v>
      </c>
      <c r="P46" s="87"/>
      <c r="Q46" s="87"/>
      <c r="R46" s="87"/>
      <c r="S46" s="143"/>
      <c r="T46" s="145">
        <v>84.82</v>
      </c>
      <c r="U46" s="145"/>
      <c r="V46" s="145"/>
      <c r="W46" s="146">
        <v>2.38</v>
      </c>
      <c r="X46" s="146"/>
      <c r="Y46" s="146"/>
      <c r="Z46" s="146"/>
      <c r="AA46" s="87">
        <v>32191</v>
      </c>
      <c r="AB46" s="87"/>
      <c r="AC46" s="87"/>
      <c r="AD46" s="87"/>
      <c r="AE46" s="58"/>
      <c r="AF46" s="35"/>
      <c r="AG46" s="65"/>
      <c r="AH46" s="65"/>
      <c r="AI46" s="6" t="s">
        <v>33</v>
      </c>
      <c r="AJ46" s="7"/>
      <c r="AK46" s="87">
        <v>1208</v>
      </c>
      <c r="AL46" s="87"/>
      <c r="AM46" s="87">
        <v>9875</v>
      </c>
      <c r="AN46" s="143"/>
      <c r="AO46" s="143"/>
      <c r="AP46" s="87">
        <v>7281</v>
      </c>
      <c r="AQ46" s="87"/>
      <c r="AR46" s="87"/>
      <c r="AS46" s="87">
        <v>2325</v>
      </c>
      <c r="AT46" s="87"/>
      <c r="AU46" s="87"/>
      <c r="AV46" s="87">
        <v>269</v>
      </c>
      <c r="AW46" s="87"/>
      <c r="AX46" s="87"/>
      <c r="AY46" s="134">
        <v>12</v>
      </c>
      <c r="AZ46" s="134"/>
      <c r="BA46" s="142">
        <v>5040</v>
      </c>
      <c r="BB46" s="142"/>
      <c r="BC46" s="142"/>
      <c r="BD46" s="134">
        <v>15</v>
      </c>
      <c r="BE46" s="134"/>
      <c r="BF46" s="134">
        <v>300</v>
      </c>
      <c r="BG46" s="134"/>
      <c r="BH46" s="134"/>
      <c r="BI46" s="134"/>
    </row>
    <row r="47" spans="2:61" ht="14.25">
      <c r="C47" s="65"/>
      <c r="D47" s="65"/>
      <c r="E47" s="6" t="s">
        <v>84</v>
      </c>
      <c r="F47" s="7"/>
      <c r="G47" s="87">
        <v>25926</v>
      </c>
      <c r="H47" s="87"/>
      <c r="I47" s="87"/>
      <c r="J47" s="87"/>
      <c r="K47" s="87">
        <v>60564</v>
      </c>
      <c r="L47" s="87"/>
      <c r="M47" s="87"/>
      <c r="N47" s="87"/>
      <c r="O47" s="87">
        <v>840525</v>
      </c>
      <c r="P47" s="87"/>
      <c r="Q47" s="87"/>
      <c r="R47" s="87"/>
      <c r="S47" s="143"/>
      <c r="T47" s="145">
        <v>81.58</v>
      </c>
      <c r="U47" s="145"/>
      <c r="V47" s="145"/>
      <c r="W47" s="146">
        <v>2.34</v>
      </c>
      <c r="X47" s="146"/>
      <c r="Y47" s="146"/>
      <c r="Z47" s="146"/>
      <c r="AA47" s="87">
        <v>32420</v>
      </c>
      <c r="AB47" s="87"/>
      <c r="AC47" s="87"/>
      <c r="AD47" s="87"/>
      <c r="AE47" s="58"/>
      <c r="AF47" s="35"/>
      <c r="AG47" s="65"/>
      <c r="AH47" s="65"/>
      <c r="AI47" s="6" t="s">
        <v>34</v>
      </c>
      <c r="AJ47" s="7"/>
      <c r="AK47" s="87">
        <v>1208</v>
      </c>
      <c r="AL47" s="87"/>
      <c r="AM47" s="87">
        <v>10954</v>
      </c>
      <c r="AN47" s="143"/>
      <c r="AO47" s="143"/>
      <c r="AP47" s="87">
        <v>8019</v>
      </c>
      <c r="AQ47" s="87"/>
      <c r="AR47" s="87"/>
      <c r="AS47" s="87">
        <v>2691</v>
      </c>
      <c r="AT47" s="87"/>
      <c r="AU47" s="87"/>
      <c r="AV47" s="87">
        <v>244</v>
      </c>
      <c r="AW47" s="87"/>
      <c r="AX47" s="87"/>
      <c r="AY47" s="134">
        <v>14</v>
      </c>
      <c r="AZ47" s="134"/>
      <c r="BA47" s="142">
        <v>5880</v>
      </c>
      <c r="BB47" s="142"/>
      <c r="BC47" s="142"/>
      <c r="BD47" s="134">
        <v>15</v>
      </c>
      <c r="BE47" s="134"/>
      <c r="BF47" s="134">
        <v>300</v>
      </c>
      <c r="BG47" s="134"/>
      <c r="BH47" s="134"/>
      <c r="BI47" s="134"/>
    </row>
    <row r="48" spans="2:61" ht="14.25">
      <c r="C48" s="9"/>
      <c r="D48" s="9"/>
      <c r="E48" s="6" t="s">
        <v>85</v>
      </c>
      <c r="F48" s="7"/>
      <c r="G48" s="87">
        <v>26897</v>
      </c>
      <c r="H48" s="87"/>
      <c r="I48" s="87"/>
      <c r="J48" s="87"/>
      <c r="K48" s="87">
        <v>62595</v>
      </c>
      <c r="L48" s="87"/>
      <c r="M48" s="87"/>
      <c r="N48" s="87"/>
      <c r="O48" s="87">
        <v>861796</v>
      </c>
      <c r="P48" s="87"/>
      <c r="Q48" s="87"/>
      <c r="R48" s="87"/>
      <c r="S48" s="143"/>
      <c r="T48" s="145">
        <v>85.16</v>
      </c>
      <c r="U48" s="145"/>
      <c r="V48" s="145"/>
      <c r="W48" s="146">
        <v>2.33</v>
      </c>
      <c r="X48" s="146"/>
      <c r="Y48" s="146"/>
      <c r="Z48" s="146"/>
      <c r="AA48" s="87">
        <v>32041</v>
      </c>
      <c r="AB48" s="87"/>
      <c r="AC48" s="87"/>
      <c r="AD48" s="87"/>
      <c r="AE48" s="58"/>
      <c r="AF48" s="144" t="s">
        <v>23</v>
      </c>
      <c r="AG48" s="144"/>
      <c r="AH48" s="144"/>
      <c r="AI48" s="6" t="s">
        <v>35</v>
      </c>
      <c r="AJ48" s="7" t="s">
        <v>25</v>
      </c>
      <c r="AK48" s="87">
        <v>1168</v>
      </c>
      <c r="AL48" s="87"/>
      <c r="AM48" s="87">
        <v>9906</v>
      </c>
      <c r="AN48" s="143"/>
      <c r="AO48" s="143"/>
      <c r="AP48" s="87">
        <v>7287</v>
      </c>
      <c r="AQ48" s="87"/>
      <c r="AR48" s="87"/>
      <c r="AS48" s="87">
        <v>2388</v>
      </c>
      <c r="AT48" s="87"/>
      <c r="AU48" s="87"/>
      <c r="AV48" s="87">
        <v>231</v>
      </c>
      <c r="AW48" s="87"/>
      <c r="AX48" s="87"/>
      <c r="AY48" s="134">
        <v>8</v>
      </c>
      <c r="AZ48" s="134"/>
      <c r="BA48" s="142">
        <v>3344</v>
      </c>
      <c r="BB48" s="142"/>
      <c r="BC48" s="142"/>
      <c r="BD48" s="134">
        <v>12</v>
      </c>
      <c r="BE48" s="134"/>
      <c r="BF48" s="134">
        <v>240</v>
      </c>
      <c r="BG48" s="134"/>
      <c r="BH48" s="134"/>
      <c r="BI48" s="134"/>
    </row>
    <row r="49" spans="2:61" ht="14.25">
      <c r="B49" s="144" t="s">
        <v>23</v>
      </c>
      <c r="C49" s="144"/>
      <c r="D49" s="144"/>
      <c r="E49" s="6" t="s">
        <v>86</v>
      </c>
      <c r="F49" s="7" t="s">
        <v>25</v>
      </c>
      <c r="G49" s="87">
        <v>24179</v>
      </c>
      <c r="H49" s="87"/>
      <c r="I49" s="87"/>
      <c r="J49" s="87"/>
      <c r="K49" s="87">
        <v>56380</v>
      </c>
      <c r="L49" s="87"/>
      <c r="M49" s="87"/>
      <c r="N49" s="87"/>
      <c r="O49" s="87">
        <v>806655</v>
      </c>
      <c r="P49" s="87"/>
      <c r="Q49" s="87"/>
      <c r="R49" s="87"/>
      <c r="S49" s="143"/>
      <c r="T49" s="145">
        <v>77.099999999999994</v>
      </c>
      <c r="U49" s="145"/>
      <c r="V49" s="145"/>
      <c r="W49" s="146">
        <v>2.33</v>
      </c>
      <c r="X49" s="146"/>
      <c r="Y49" s="146"/>
      <c r="Z49" s="146"/>
      <c r="AA49" s="87">
        <v>33362</v>
      </c>
      <c r="AB49" s="87"/>
      <c r="AC49" s="87"/>
      <c r="AD49" s="87"/>
      <c r="AE49" s="58"/>
      <c r="AF49" s="35"/>
      <c r="AG49" s="3"/>
      <c r="AH49" s="3"/>
      <c r="AI49" s="6" t="s">
        <v>36</v>
      </c>
      <c r="AJ49" s="7"/>
      <c r="AK49" s="87">
        <v>1168</v>
      </c>
      <c r="AL49" s="87"/>
      <c r="AM49" s="87">
        <v>9802</v>
      </c>
      <c r="AN49" s="143"/>
      <c r="AO49" s="143"/>
      <c r="AP49" s="87">
        <v>7184</v>
      </c>
      <c r="AQ49" s="87"/>
      <c r="AR49" s="87"/>
      <c r="AS49" s="87">
        <v>2388</v>
      </c>
      <c r="AT49" s="87"/>
      <c r="AU49" s="87"/>
      <c r="AV49" s="87">
        <v>229</v>
      </c>
      <c r="AW49" s="87"/>
      <c r="AX49" s="87"/>
      <c r="AY49" s="134">
        <v>15</v>
      </c>
      <c r="AZ49" s="134"/>
      <c r="BA49" s="142">
        <v>6284</v>
      </c>
      <c r="BB49" s="142"/>
      <c r="BC49" s="142"/>
      <c r="BD49" s="134">
        <v>15</v>
      </c>
      <c r="BE49" s="134"/>
      <c r="BF49" s="134">
        <v>300</v>
      </c>
      <c r="BG49" s="134"/>
      <c r="BH49" s="134"/>
      <c r="BI49" s="134"/>
    </row>
    <row r="50" spans="2:61" ht="15" thickBot="1">
      <c r="C50" s="138"/>
      <c r="D50" s="138"/>
      <c r="E50" s="27" t="s">
        <v>87</v>
      </c>
      <c r="F50" s="21"/>
      <c r="G50" s="139">
        <v>26292</v>
      </c>
      <c r="H50" s="120"/>
      <c r="I50" s="120"/>
      <c r="J50" s="120"/>
      <c r="K50" s="120">
        <v>60214</v>
      </c>
      <c r="L50" s="120"/>
      <c r="M50" s="120"/>
      <c r="N50" s="120"/>
      <c r="O50" s="120">
        <v>846548</v>
      </c>
      <c r="P50" s="120"/>
      <c r="Q50" s="120"/>
      <c r="R50" s="120"/>
      <c r="S50" s="140"/>
      <c r="T50" s="141">
        <v>84.69</v>
      </c>
      <c r="U50" s="141"/>
      <c r="V50" s="141"/>
      <c r="W50" s="137">
        <v>2.29</v>
      </c>
      <c r="X50" s="137"/>
      <c r="Y50" s="137"/>
      <c r="Z50" s="137"/>
      <c r="AA50" s="120">
        <v>32198</v>
      </c>
      <c r="AB50" s="120"/>
      <c r="AC50" s="120"/>
      <c r="AD50" s="120"/>
      <c r="AE50" s="58"/>
      <c r="AF50" s="35"/>
      <c r="AG50" s="138"/>
      <c r="AH50" s="138"/>
      <c r="AI50" s="27" t="s">
        <v>37</v>
      </c>
      <c r="AJ50" s="21"/>
      <c r="AK50" s="120">
        <v>1075</v>
      </c>
      <c r="AL50" s="120"/>
      <c r="AM50" s="120">
        <v>9326</v>
      </c>
      <c r="AN50" s="140"/>
      <c r="AO50" s="140"/>
      <c r="AP50" s="120">
        <v>6852</v>
      </c>
      <c r="AQ50" s="120"/>
      <c r="AR50" s="120"/>
      <c r="AS50" s="120">
        <v>2282</v>
      </c>
      <c r="AT50" s="120"/>
      <c r="AU50" s="120"/>
      <c r="AV50" s="120">
        <v>192</v>
      </c>
      <c r="AW50" s="120"/>
      <c r="AX50" s="120"/>
      <c r="AY50" s="183">
        <v>13</v>
      </c>
      <c r="AZ50" s="183"/>
      <c r="BA50" s="184">
        <v>5460</v>
      </c>
      <c r="BB50" s="184"/>
      <c r="BC50" s="184"/>
      <c r="BD50" s="183">
        <v>29</v>
      </c>
      <c r="BE50" s="183"/>
      <c r="BF50" s="183">
        <v>580</v>
      </c>
      <c r="BG50" s="183"/>
      <c r="BH50" s="183"/>
      <c r="BI50" s="183"/>
    </row>
    <row r="51" spans="2:61" ht="14.25">
      <c r="B51" s="65" t="s">
        <v>75</v>
      </c>
      <c r="C51" s="65"/>
      <c r="D51" s="135" t="s">
        <v>76</v>
      </c>
      <c r="E51" s="136"/>
      <c r="F51" s="136"/>
      <c r="G51" s="136"/>
      <c r="H51" s="136"/>
      <c r="I51" s="136"/>
      <c r="J51" s="136"/>
      <c r="K51" s="136"/>
      <c r="L51" s="136"/>
      <c r="M51" s="136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60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3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29" t="s">
        <v>39</v>
      </c>
    </row>
    <row r="52" spans="2:61" ht="14.25">
      <c r="C52" s="29"/>
      <c r="D52" s="40" t="s">
        <v>56</v>
      </c>
      <c r="E52" s="41"/>
      <c r="F52" s="41"/>
      <c r="G52" s="41"/>
      <c r="H52" s="41"/>
      <c r="I52" s="41"/>
      <c r="J52" s="41"/>
      <c r="K52" s="41"/>
      <c r="L52" s="41"/>
      <c r="M52" s="41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33"/>
      <c r="AD52" s="37"/>
      <c r="AE52" s="37"/>
      <c r="AF52" s="38"/>
      <c r="AG52" s="37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62" spans="2:61" ht="14.25">
      <c r="C62" s="42"/>
      <c r="E62" s="43"/>
      <c r="F62" s="43"/>
      <c r="G62" s="43"/>
      <c r="H62" s="43"/>
      <c r="I62" s="43"/>
      <c r="J62" s="43"/>
      <c r="K62" s="43"/>
      <c r="L62" s="43"/>
      <c r="M62" s="43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44"/>
      <c r="AD62" s="45"/>
      <c r="AE62" s="45"/>
      <c r="AF62" s="45"/>
      <c r="AG62" s="45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</sheetData>
  <mergeCells count="598">
    <mergeCell ref="B51:C51"/>
    <mergeCell ref="B22:C22"/>
    <mergeCell ref="BF50:BI50"/>
    <mergeCell ref="B39:D39"/>
    <mergeCell ref="B49:D49"/>
    <mergeCell ref="B20:D20"/>
    <mergeCell ref="B10:D10"/>
    <mergeCell ref="AF10:AH10"/>
    <mergeCell ref="AF19:AH19"/>
    <mergeCell ref="AF39:AH39"/>
    <mergeCell ref="AF48:AH48"/>
    <mergeCell ref="AP45:AR45"/>
    <mergeCell ref="AS45:AU45"/>
    <mergeCell ref="AV45:AX45"/>
    <mergeCell ref="AY45:AZ45"/>
    <mergeCell ref="BA45:BC45"/>
    <mergeCell ref="BD45:BE45"/>
    <mergeCell ref="BF45:BI45"/>
    <mergeCell ref="AK46:AL46"/>
    <mergeCell ref="AM46:AO46"/>
    <mergeCell ref="AP46:AR46"/>
    <mergeCell ref="AS46:AU46"/>
    <mergeCell ref="AV46:AX46"/>
    <mergeCell ref="AY46:AZ46"/>
    <mergeCell ref="BA46:BC46"/>
    <mergeCell ref="BD46:BE46"/>
    <mergeCell ref="BF46:BI46"/>
    <mergeCell ref="AK45:AL45"/>
    <mergeCell ref="AM45:AO45"/>
    <mergeCell ref="AP43:AR43"/>
    <mergeCell ref="AS43:AU43"/>
    <mergeCell ref="AV43:AX43"/>
    <mergeCell ref="AY43:AZ43"/>
    <mergeCell ref="BA43:BC43"/>
    <mergeCell ref="BD43:BE43"/>
    <mergeCell ref="BF43:BI43"/>
    <mergeCell ref="AK44:AL44"/>
    <mergeCell ref="AM44:AO44"/>
    <mergeCell ref="AP44:AR44"/>
    <mergeCell ref="AS44:AU44"/>
    <mergeCell ref="AV44:AX44"/>
    <mergeCell ref="AY44:AZ44"/>
    <mergeCell ref="BA44:BC44"/>
    <mergeCell ref="BD44:BE44"/>
    <mergeCell ref="BF44:BI44"/>
    <mergeCell ref="AK43:AL43"/>
    <mergeCell ref="AM43:AO43"/>
    <mergeCell ref="AP41:AR41"/>
    <mergeCell ref="AS41:AU41"/>
    <mergeCell ref="AV41:AX41"/>
    <mergeCell ref="AY41:AZ41"/>
    <mergeCell ref="BA41:BC41"/>
    <mergeCell ref="BD41:BE41"/>
    <mergeCell ref="BF41:BI41"/>
    <mergeCell ref="AK42:AL42"/>
    <mergeCell ref="AM42:AO42"/>
    <mergeCell ref="AP42:AR42"/>
    <mergeCell ref="AS42:AU42"/>
    <mergeCell ref="AV42:AX42"/>
    <mergeCell ref="AY42:AZ42"/>
    <mergeCell ref="BA42:BC42"/>
    <mergeCell ref="BD42:BE42"/>
    <mergeCell ref="BF42:BI42"/>
    <mergeCell ref="AK41:AL41"/>
    <mergeCell ref="AM41:AO41"/>
    <mergeCell ref="AP39:AR39"/>
    <mergeCell ref="AS39:AU39"/>
    <mergeCell ref="AV39:AX39"/>
    <mergeCell ref="AY39:AZ39"/>
    <mergeCell ref="BA39:BC39"/>
    <mergeCell ref="BD39:BE39"/>
    <mergeCell ref="BF39:BI39"/>
    <mergeCell ref="AK40:AL40"/>
    <mergeCell ref="AM40:AO40"/>
    <mergeCell ref="AP40:AR40"/>
    <mergeCell ref="AS40:AU40"/>
    <mergeCell ref="AV40:AX40"/>
    <mergeCell ref="AY40:AZ40"/>
    <mergeCell ref="BA40:BC40"/>
    <mergeCell ref="BD40:BE40"/>
    <mergeCell ref="BF40:BI40"/>
    <mergeCell ref="AK39:AL39"/>
    <mergeCell ref="AM39:AO39"/>
    <mergeCell ref="BF37:BI37"/>
    <mergeCell ref="AK38:AL38"/>
    <mergeCell ref="AM38:AO38"/>
    <mergeCell ref="AP38:AR38"/>
    <mergeCell ref="AS38:AU38"/>
    <mergeCell ref="AV38:AX38"/>
    <mergeCell ref="AY38:AZ38"/>
    <mergeCell ref="BA38:BC38"/>
    <mergeCell ref="BD38:BE38"/>
    <mergeCell ref="BF38:BI38"/>
    <mergeCell ref="AP37:AR37"/>
    <mergeCell ref="AS37:AU37"/>
    <mergeCell ref="AV37:AX37"/>
    <mergeCell ref="AY37:AZ37"/>
    <mergeCell ref="BA37:BC37"/>
    <mergeCell ref="BD37:BE37"/>
    <mergeCell ref="BD35:BE35"/>
    <mergeCell ref="BF35:BI35"/>
    <mergeCell ref="C36:D36"/>
    <mergeCell ref="AK36:AL36"/>
    <mergeCell ref="AM36:AO36"/>
    <mergeCell ref="AP36:AR36"/>
    <mergeCell ref="AS36:AU36"/>
    <mergeCell ref="AV36:AX36"/>
    <mergeCell ref="AY36:AZ36"/>
    <mergeCell ref="BA36:BC36"/>
    <mergeCell ref="BD36:BE36"/>
    <mergeCell ref="G36:J36"/>
    <mergeCell ref="K36:N36"/>
    <mergeCell ref="O36:S36"/>
    <mergeCell ref="T36:V36"/>
    <mergeCell ref="W36:Z36"/>
    <mergeCell ref="C35:D35"/>
    <mergeCell ref="G35:J35"/>
    <mergeCell ref="K35:N35"/>
    <mergeCell ref="O35:S35"/>
    <mergeCell ref="T35:V35"/>
    <mergeCell ref="W35:Z35"/>
    <mergeCell ref="BF36:BI36"/>
    <mergeCell ref="AK35:AL35"/>
    <mergeCell ref="BF20:BI20"/>
    <mergeCell ref="AK21:AL21"/>
    <mergeCell ref="AM21:AO21"/>
    <mergeCell ref="AP21:AR21"/>
    <mergeCell ref="AS21:AU21"/>
    <mergeCell ref="AV21:AX21"/>
    <mergeCell ref="AY21:AZ21"/>
    <mergeCell ref="BA21:BC21"/>
    <mergeCell ref="BD21:BE21"/>
    <mergeCell ref="BF21:BI21"/>
    <mergeCell ref="BD20:BE20"/>
    <mergeCell ref="AP16:AR16"/>
    <mergeCell ref="AS16:AU16"/>
    <mergeCell ref="AV16:AX16"/>
    <mergeCell ref="AY16:AZ16"/>
    <mergeCell ref="BA16:BC16"/>
    <mergeCell ref="BD16:BE16"/>
    <mergeCell ref="BF16:BI16"/>
    <mergeCell ref="AK17:AL17"/>
    <mergeCell ref="AM17:AO17"/>
    <mergeCell ref="AP17:AR17"/>
    <mergeCell ref="AS17:AU17"/>
    <mergeCell ref="AV17:AX17"/>
    <mergeCell ref="AY17:AZ17"/>
    <mergeCell ref="BA17:BC17"/>
    <mergeCell ref="BD17:BE17"/>
    <mergeCell ref="BF17:BI17"/>
    <mergeCell ref="AK16:AL16"/>
    <mergeCell ref="AM16:AO16"/>
    <mergeCell ref="AP14:AR14"/>
    <mergeCell ref="AS14:AU14"/>
    <mergeCell ref="AV14:AX14"/>
    <mergeCell ref="AY14:AZ14"/>
    <mergeCell ref="BA14:BC14"/>
    <mergeCell ref="BD14:BE14"/>
    <mergeCell ref="BF14:BI14"/>
    <mergeCell ref="AK15:AL15"/>
    <mergeCell ref="AM15:AO15"/>
    <mergeCell ref="AP15:AR15"/>
    <mergeCell ref="AS15:AU15"/>
    <mergeCell ref="AV15:AX15"/>
    <mergeCell ref="AY15:AZ15"/>
    <mergeCell ref="BA15:BC15"/>
    <mergeCell ref="BD15:BE15"/>
    <mergeCell ref="BF15:BI15"/>
    <mergeCell ref="AK14:AL14"/>
    <mergeCell ref="AM14:AO14"/>
    <mergeCell ref="AP12:AR12"/>
    <mergeCell ref="AS12:AU12"/>
    <mergeCell ref="AV12:AX12"/>
    <mergeCell ref="AY12:AZ12"/>
    <mergeCell ref="BA12:BC12"/>
    <mergeCell ref="BD12:BE12"/>
    <mergeCell ref="BF12:BI12"/>
    <mergeCell ref="AK13:AL13"/>
    <mergeCell ref="AM13:AO13"/>
    <mergeCell ref="AP13:AR13"/>
    <mergeCell ref="AS13:AU13"/>
    <mergeCell ref="AV13:AX13"/>
    <mergeCell ref="AY13:AZ13"/>
    <mergeCell ref="BA13:BC13"/>
    <mergeCell ref="BD13:BE13"/>
    <mergeCell ref="BF13:BI13"/>
    <mergeCell ref="AK12:AL12"/>
    <mergeCell ref="AM12:AO12"/>
    <mergeCell ref="AP10:AR10"/>
    <mergeCell ref="AS10:AU10"/>
    <mergeCell ref="AV10:AX10"/>
    <mergeCell ref="AY10:AZ10"/>
    <mergeCell ref="BA10:BC10"/>
    <mergeCell ref="BD10:BE10"/>
    <mergeCell ref="BF10:BI10"/>
    <mergeCell ref="AK11:AL11"/>
    <mergeCell ref="AM11:AO11"/>
    <mergeCell ref="AP11:AR11"/>
    <mergeCell ref="AS11:AU11"/>
    <mergeCell ref="AV11:AX11"/>
    <mergeCell ref="AY11:AZ11"/>
    <mergeCell ref="BA11:BC11"/>
    <mergeCell ref="BD11:BE11"/>
    <mergeCell ref="BF11:BI11"/>
    <mergeCell ref="AK9:AL9"/>
    <mergeCell ref="AM9:AO9"/>
    <mergeCell ref="AP9:AR9"/>
    <mergeCell ref="AS9:AU9"/>
    <mergeCell ref="AV9:AX9"/>
    <mergeCell ref="AY9:AZ9"/>
    <mergeCell ref="BA9:BC9"/>
    <mergeCell ref="BD9:BE9"/>
    <mergeCell ref="BF9:BI9"/>
    <mergeCell ref="C7:D7"/>
    <mergeCell ref="AK7:AL7"/>
    <mergeCell ref="AM7:AO7"/>
    <mergeCell ref="AP7:AR7"/>
    <mergeCell ref="AS7:AU7"/>
    <mergeCell ref="AV7:AX7"/>
    <mergeCell ref="AY7:AZ7"/>
    <mergeCell ref="BA7:BC7"/>
    <mergeCell ref="BD7:BE7"/>
    <mergeCell ref="G7:J7"/>
    <mergeCell ref="K7:N7"/>
    <mergeCell ref="O7:S7"/>
    <mergeCell ref="T7:V7"/>
    <mergeCell ref="W7:Z7"/>
    <mergeCell ref="AA7:AD7"/>
    <mergeCell ref="AG7:AH7"/>
    <mergeCell ref="AK6:AL6"/>
    <mergeCell ref="AM6:AO6"/>
    <mergeCell ref="AP6:AR6"/>
    <mergeCell ref="AS6:AU6"/>
    <mergeCell ref="AV6:AX6"/>
    <mergeCell ref="AY6:AZ6"/>
    <mergeCell ref="BA6:BC6"/>
    <mergeCell ref="BD6:BE6"/>
    <mergeCell ref="BF6:BI6"/>
    <mergeCell ref="C1:AD1"/>
    <mergeCell ref="AG1:BI1"/>
    <mergeCell ref="C2:F2"/>
    <mergeCell ref="C3:F5"/>
    <mergeCell ref="G3:AD3"/>
    <mergeCell ref="G4:J5"/>
    <mergeCell ref="K4:N5"/>
    <mergeCell ref="AG2:AJ2"/>
    <mergeCell ref="AG3:AJ5"/>
    <mergeCell ref="AK3:AX3"/>
    <mergeCell ref="AY3:BI3"/>
    <mergeCell ref="AK4:AL5"/>
    <mergeCell ref="AM4:AO5"/>
    <mergeCell ref="AP4:AR4"/>
    <mergeCell ref="AS4:AU4"/>
    <mergeCell ref="AV4:AX5"/>
    <mergeCell ref="AY4:BC4"/>
    <mergeCell ref="BD4:BI4"/>
    <mergeCell ref="AP5:AR5"/>
    <mergeCell ref="AS5:AU5"/>
    <mergeCell ref="AY5:AZ5"/>
    <mergeCell ref="BA5:BC5"/>
    <mergeCell ref="BD5:BE5"/>
    <mergeCell ref="BF5:BI5"/>
    <mergeCell ref="C6:D6"/>
    <mergeCell ref="G6:J6"/>
    <mergeCell ref="K6:N6"/>
    <mergeCell ref="O6:S6"/>
    <mergeCell ref="T6:V6"/>
    <mergeCell ref="W6:Z6"/>
    <mergeCell ref="AA6:AD6"/>
    <mergeCell ref="AG6:AH6"/>
    <mergeCell ref="W5:Z5"/>
    <mergeCell ref="AA5:AD5"/>
    <mergeCell ref="O4:S5"/>
    <mergeCell ref="T4:V5"/>
    <mergeCell ref="W4:Z4"/>
    <mergeCell ref="AA4:AD4"/>
    <mergeCell ref="BF7:BI7"/>
    <mergeCell ref="G8:J8"/>
    <mergeCell ref="K8:N8"/>
    <mergeCell ref="O8:S8"/>
    <mergeCell ref="T8:V8"/>
    <mergeCell ref="W8:Z8"/>
    <mergeCell ref="AA8:AD8"/>
    <mergeCell ref="AG8:AH8"/>
    <mergeCell ref="AK8:AL8"/>
    <mergeCell ref="AM8:AO8"/>
    <mergeCell ref="AP8:AR8"/>
    <mergeCell ref="AS8:AU8"/>
    <mergeCell ref="AV8:AX8"/>
    <mergeCell ref="AY8:AZ8"/>
    <mergeCell ref="BA8:BC8"/>
    <mergeCell ref="BD8:BE8"/>
    <mergeCell ref="BF8:BI8"/>
    <mergeCell ref="G9:J9"/>
    <mergeCell ref="K9:N9"/>
    <mergeCell ref="O9:S9"/>
    <mergeCell ref="T9:V9"/>
    <mergeCell ref="W9:Z9"/>
    <mergeCell ref="AA9:AD9"/>
    <mergeCell ref="C11:D11"/>
    <mergeCell ref="G11:J11"/>
    <mergeCell ref="K11:N11"/>
    <mergeCell ref="O11:S11"/>
    <mergeCell ref="T11:V11"/>
    <mergeCell ref="AA10:AD10"/>
    <mergeCell ref="W11:Z11"/>
    <mergeCell ref="AA11:AD11"/>
    <mergeCell ref="G10:J10"/>
    <mergeCell ref="K10:N10"/>
    <mergeCell ref="O10:S10"/>
    <mergeCell ref="T10:V10"/>
    <mergeCell ref="W10:Z10"/>
    <mergeCell ref="AK10:AL10"/>
    <mergeCell ref="AM10:AO10"/>
    <mergeCell ref="AG11:AH11"/>
    <mergeCell ref="C13:D13"/>
    <mergeCell ref="G13:J13"/>
    <mergeCell ref="K13:N13"/>
    <mergeCell ref="O13:S13"/>
    <mergeCell ref="T13:V13"/>
    <mergeCell ref="AA12:AD12"/>
    <mergeCell ref="AG12:AH12"/>
    <mergeCell ref="C12:D12"/>
    <mergeCell ref="G12:J12"/>
    <mergeCell ref="K12:N12"/>
    <mergeCell ref="O12:S12"/>
    <mergeCell ref="T12:V12"/>
    <mergeCell ref="W12:Z12"/>
    <mergeCell ref="W13:Z13"/>
    <mergeCell ref="AA13:AD13"/>
    <mergeCell ref="AG13:AH13"/>
    <mergeCell ref="C15:D15"/>
    <mergeCell ref="G15:J15"/>
    <mergeCell ref="K15:N15"/>
    <mergeCell ref="O15:S15"/>
    <mergeCell ref="T15:V15"/>
    <mergeCell ref="AA14:AD14"/>
    <mergeCell ref="AG14:AH14"/>
    <mergeCell ref="C14:D14"/>
    <mergeCell ref="G14:J14"/>
    <mergeCell ref="K14:N14"/>
    <mergeCell ref="O14:S14"/>
    <mergeCell ref="T14:V14"/>
    <mergeCell ref="W14:Z14"/>
    <mergeCell ref="W15:Z15"/>
    <mergeCell ref="AA15:AD15"/>
    <mergeCell ref="AG15:AH15"/>
    <mergeCell ref="C17:D17"/>
    <mergeCell ref="G17:J17"/>
    <mergeCell ref="K17:N17"/>
    <mergeCell ref="O17:S17"/>
    <mergeCell ref="T17:V17"/>
    <mergeCell ref="AA16:AD16"/>
    <mergeCell ref="AG16:AH16"/>
    <mergeCell ref="C16:D16"/>
    <mergeCell ref="G16:J16"/>
    <mergeCell ref="K16:N16"/>
    <mergeCell ref="O16:S16"/>
    <mergeCell ref="T16:V16"/>
    <mergeCell ref="W16:Z16"/>
    <mergeCell ref="W17:Z17"/>
    <mergeCell ref="AA17:AD17"/>
    <mergeCell ref="AG17:AH17"/>
    <mergeCell ref="C18:D18"/>
    <mergeCell ref="G18:J18"/>
    <mergeCell ref="K18:N18"/>
    <mergeCell ref="O18:S18"/>
    <mergeCell ref="T18:V18"/>
    <mergeCell ref="W18:Z18"/>
    <mergeCell ref="AK18:AL18"/>
    <mergeCell ref="AM18:AO18"/>
    <mergeCell ref="AP18:AR18"/>
    <mergeCell ref="AS18:AU18"/>
    <mergeCell ref="AV18:AX18"/>
    <mergeCell ref="AY18:AZ18"/>
    <mergeCell ref="G19:J19"/>
    <mergeCell ref="K19:N19"/>
    <mergeCell ref="O19:S19"/>
    <mergeCell ref="T19:V19"/>
    <mergeCell ref="W19:Z19"/>
    <mergeCell ref="AA18:AD18"/>
    <mergeCell ref="AG18:AH18"/>
    <mergeCell ref="BA18:BC18"/>
    <mergeCell ref="BD18:BE18"/>
    <mergeCell ref="BF18:BI18"/>
    <mergeCell ref="AK19:AL19"/>
    <mergeCell ref="AM19:AO19"/>
    <mergeCell ref="AP19:AR19"/>
    <mergeCell ref="AS19:AU19"/>
    <mergeCell ref="AV19:AX19"/>
    <mergeCell ref="G20:J20"/>
    <mergeCell ref="K20:N20"/>
    <mergeCell ref="O20:S20"/>
    <mergeCell ref="T20:V20"/>
    <mergeCell ref="AA19:AD19"/>
    <mergeCell ref="AY19:AZ19"/>
    <mergeCell ref="BA19:BC19"/>
    <mergeCell ref="BD19:BE19"/>
    <mergeCell ref="BF19:BI19"/>
    <mergeCell ref="AK20:AL20"/>
    <mergeCell ref="AM20:AO20"/>
    <mergeCell ref="AP20:AR20"/>
    <mergeCell ref="AS20:AU20"/>
    <mergeCell ref="BA20:BC20"/>
    <mergeCell ref="C21:D21"/>
    <mergeCell ref="G21:J21"/>
    <mergeCell ref="K21:N21"/>
    <mergeCell ref="O21:S21"/>
    <mergeCell ref="T21:V21"/>
    <mergeCell ref="W20:Z20"/>
    <mergeCell ref="AA20:AD20"/>
    <mergeCell ref="AV20:AX20"/>
    <mergeCell ref="AY20:AZ20"/>
    <mergeCell ref="W21:Z21"/>
    <mergeCell ref="AA21:AD21"/>
    <mergeCell ref="AG21:AH21"/>
    <mergeCell ref="C30:AD30"/>
    <mergeCell ref="AG30:BI30"/>
    <mergeCell ref="C31:F31"/>
    <mergeCell ref="D22:M22"/>
    <mergeCell ref="AG31:AJ31"/>
    <mergeCell ref="AG32:AJ34"/>
    <mergeCell ref="AK32:AX32"/>
    <mergeCell ref="AY32:BI32"/>
    <mergeCell ref="AK33:AL34"/>
    <mergeCell ref="AM33:AO34"/>
    <mergeCell ref="AP33:AR33"/>
    <mergeCell ref="AS33:AU33"/>
    <mergeCell ref="AV33:AX34"/>
    <mergeCell ref="AY33:BC33"/>
    <mergeCell ref="BD33:BI33"/>
    <mergeCell ref="AP34:AR34"/>
    <mergeCell ref="AS34:AU34"/>
    <mergeCell ref="AY34:AZ34"/>
    <mergeCell ref="BA34:BC34"/>
    <mergeCell ref="BD34:BE34"/>
    <mergeCell ref="BF34:BI34"/>
    <mergeCell ref="W34:Z34"/>
    <mergeCell ref="AA34:AD34"/>
    <mergeCell ref="AA33:AD33"/>
    <mergeCell ref="C32:F34"/>
    <mergeCell ref="G32:AD32"/>
    <mergeCell ref="AA35:AD35"/>
    <mergeCell ref="G33:J34"/>
    <mergeCell ref="K33:N34"/>
    <mergeCell ref="O33:S34"/>
    <mergeCell ref="T33:V34"/>
    <mergeCell ref="W33:Z33"/>
    <mergeCell ref="AG35:AH35"/>
    <mergeCell ref="AM35:AO35"/>
    <mergeCell ref="AP35:AR35"/>
    <mergeCell ref="AS35:AU35"/>
    <mergeCell ref="AV35:AX35"/>
    <mergeCell ref="AY35:AZ35"/>
    <mergeCell ref="BA35:BC35"/>
    <mergeCell ref="G38:J38"/>
    <mergeCell ref="K38:N38"/>
    <mergeCell ref="O38:S38"/>
    <mergeCell ref="T38:V38"/>
    <mergeCell ref="W38:Z38"/>
    <mergeCell ref="AA38:AD38"/>
    <mergeCell ref="AA37:AD37"/>
    <mergeCell ref="AG37:AH37"/>
    <mergeCell ref="G37:J37"/>
    <mergeCell ref="K37:N37"/>
    <mergeCell ref="O37:S37"/>
    <mergeCell ref="T37:V37"/>
    <mergeCell ref="W37:Z37"/>
    <mergeCell ref="AA36:AD36"/>
    <mergeCell ref="AG36:AH36"/>
    <mergeCell ref="AK37:AL37"/>
    <mergeCell ref="AM37:AO37"/>
    <mergeCell ref="C40:D40"/>
    <mergeCell ref="G40:J40"/>
    <mergeCell ref="K40:N40"/>
    <mergeCell ref="O40:S40"/>
    <mergeCell ref="T40:V40"/>
    <mergeCell ref="AA39:AD39"/>
    <mergeCell ref="G39:J39"/>
    <mergeCell ref="K39:N39"/>
    <mergeCell ref="O39:S39"/>
    <mergeCell ref="T39:V39"/>
    <mergeCell ref="W39:Z39"/>
    <mergeCell ref="W40:Z40"/>
    <mergeCell ref="AA40:AD40"/>
    <mergeCell ref="AG40:AH40"/>
    <mergeCell ref="C42:D42"/>
    <mergeCell ref="G42:J42"/>
    <mergeCell ref="K42:N42"/>
    <mergeCell ref="O42:S42"/>
    <mergeCell ref="T42:V42"/>
    <mergeCell ref="AA41:AD41"/>
    <mergeCell ref="AG41:AH41"/>
    <mergeCell ref="C41:D41"/>
    <mergeCell ref="G41:J41"/>
    <mergeCell ref="K41:N41"/>
    <mergeCell ref="O41:S41"/>
    <mergeCell ref="T41:V41"/>
    <mergeCell ref="W41:Z41"/>
    <mergeCell ref="W42:Z42"/>
    <mergeCell ref="AA42:AD42"/>
    <mergeCell ref="AG42:AH42"/>
    <mergeCell ref="C44:D44"/>
    <mergeCell ref="G44:J44"/>
    <mergeCell ref="K44:N44"/>
    <mergeCell ref="O44:S44"/>
    <mergeCell ref="T44:V44"/>
    <mergeCell ref="AA43:AD43"/>
    <mergeCell ref="AG43:AH43"/>
    <mergeCell ref="C43:D43"/>
    <mergeCell ref="G43:J43"/>
    <mergeCell ref="K43:N43"/>
    <mergeCell ref="O43:S43"/>
    <mergeCell ref="T43:V43"/>
    <mergeCell ref="W43:Z43"/>
    <mergeCell ref="W44:Z44"/>
    <mergeCell ref="AA44:AD44"/>
    <mergeCell ref="AG44:AH44"/>
    <mergeCell ref="C46:D46"/>
    <mergeCell ref="G46:J46"/>
    <mergeCell ref="K46:N46"/>
    <mergeCell ref="O46:S46"/>
    <mergeCell ref="T46:V46"/>
    <mergeCell ref="AA45:AD45"/>
    <mergeCell ref="AG45:AH45"/>
    <mergeCell ref="C45:D45"/>
    <mergeCell ref="G45:J45"/>
    <mergeCell ref="K45:N45"/>
    <mergeCell ref="O45:S45"/>
    <mergeCell ref="T45:V45"/>
    <mergeCell ref="W45:Z45"/>
    <mergeCell ref="W46:Z46"/>
    <mergeCell ref="AA46:AD46"/>
    <mergeCell ref="AG46:AH46"/>
    <mergeCell ref="C47:D47"/>
    <mergeCell ref="G47:J47"/>
    <mergeCell ref="K47:N47"/>
    <mergeCell ref="O47:S47"/>
    <mergeCell ref="T47:V47"/>
    <mergeCell ref="W47:Z47"/>
    <mergeCell ref="AK47:AL47"/>
    <mergeCell ref="AM47:AO47"/>
    <mergeCell ref="AP47:AR47"/>
    <mergeCell ref="AA47:AD47"/>
    <mergeCell ref="AG47:AH47"/>
    <mergeCell ref="G48:J48"/>
    <mergeCell ref="K48:N48"/>
    <mergeCell ref="O48:S48"/>
    <mergeCell ref="T48:V48"/>
    <mergeCell ref="W48:Z48"/>
    <mergeCell ref="W49:Z49"/>
    <mergeCell ref="AA49:AD49"/>
    <mergeCell ref="AV49:AX49"/>
    <mergeCell ref="AY49:AZ49"/>
    <mergeCell ref="AA48:AD48"/>
    <mergeCell ref="AY48:AZ48"/>
    <mergeCell ref="BA48:BC48"/>
    <mergeCell ref="AK49:AL49"/>
    <mergeCell ref="AM49:AO49"/>
    <mergeCell ref="AP49:AR49"/>
    <mergeCell ref="AS49:AU49"/>
    <mergeCell ref="BA49:BC49"/>
    <mergeCell ref="BA47:BC47"/>
    <mergeCell ref="BD47:BE47"/>
    <mergeCell ref="BF47:BI47"/>
    <mergeCell ref="AK48:AL48"/>
    <mergeCell ref="AM48:AO48"/>
    <mergeCell ref="AP48:AR48"/>
    <mergeCell ref="AS48:AU48"/>
    <mergeCell ref="AV48:AX48"/>
    <mergeCell ref="BD48:BE48"/>
    <mergeCell ref="BF48:BI48"/>
    <mergeCell ref="AS47:AU47"/>
    <mergeCell ref="AV47:AX47"/>
    <mergeCell ref="AY47:AZ47"/>
    <mergeCell ref="BF49:BI49"/>
    <mergeCell ref="BD49:BE49"/>
    <mergeCell ref="D51:M51"/>
    <mergeCell ref="W50:Z50"/>
    <mergeCell ref="AA50:AD50"/>
    <mergeCell ref="AG50:AH50"/>
    <mergeCell ref="C50:D50"/>
    <mergeCell ref="G50:J50"/>
    <mergeCell ref="K50:N50"/>
    <mergeCell ref="O50:S50"/>
    <mergeCell ref="T50:V50"/>
    <mergeCell ref="G49:J49"/>
    <mergeCell ref="K49:N49"/>
    <mergeCell ref="O49:S49"/>
    <mergeCell ref="T49:V49"/>
    <mergeCell ref="AK50:AL50"/>
    <mergeCell ref="AM50:AO50"/>
    <mergeCell ref="AP50:AR50"/>
    <mergeCell ref="AS50:AU50"/>
    <mergeCell ref="AV50:AX50"/>
    <mergeCell ref="AY50:AZ50"/>
    <mergeCell ref="BA50:BC50"/>
    <mergeCell ref="BD50:BE50"/>
  </mergeCells>
  <phoneticPr fontId="1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１１．訂正箇所 </vt:lpstr>
      <vt:lpstr>10</vt:lpstr>
      <vt:lpstr>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2019-01-25T04:31:03Z</cp:lastPrinted>
  <dcterms:created xsi:type="dcterms:W3CDTF">2019-01-25T02:19:09Z</dcterms:created>
  <dcterms:modified xsi:type="dcterms:W3CDTF">2019-01-25T04:31:43Z</dcterms:modified>
</cp:coreProperties>
</file>