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-15" yWindow="-15" windowWidth="10320" windowHeight="7560" tabRatio="681"/>
  </bookViews>
  <sheets>
    <sheet name="見出し" sheetId="4" r:id="rId1"/>
    <sheet name="1" sheetId="61" r:id="rId2"/>
    <sheet name="2" sheetId="63" r:id="rId3"/>
    <sheet name="3,4" sheetId="8" r:id="rId4"/>
    <sheet name="5,6" sheetId="66" r:id="rId5"/>
    <sheet name="7,8" sheetId="9" r:id="rId6"/>
    <sheet name="9,10" sheetId="58" r:id="rId7"/>
    <sheet name="11～13" sheetId="35" r:id="rId8"/>
    <sheet name="14～16" sheetId="30" r:id="rId9"/>
    <sheet name="17,18" sheetId="64" r:id="rId10"/>
  </sheets>
  <definedNames>
    <definedName name="_xlnm.Print_Area" localSheetId="1">'1'!$A$1:$AZ$40</definedName>
    <definedName name="_xlnm.Print_Area" localSheetId="7">'11～13'!$A$1:$BN$57</definedName>
    <definedName name="_xlnm.Print_Area" localSheetId="8">'14～16'!$A$1:$BE$50</definedName>
    <definedName name="_xlnm.Print_Area" localSheetId="9">'17,18'!$A$1:$V$43</definedName>
    <definedName name="_xlnm.Print_Area" localSheetId="4">'5,6'!$A$1:$E$67</definedName>
    <definedName name="_xlnm.Print_Area" localSheetId="5">'7,8'!$A$1:$AF$35</definedName>
    <definedName name="_xlnm.Print_Area" localSheetId="0">見出し!$A$1:$N$28</definedName>
  </definedNames>
  <calcPr calcId="152511"/>
</workbook>
</file>

<file path=xl/calcChain.xml><?xml version="1.0" encoding="utf-8"?>
<calcChain xmlns="http://schemas.openxmlformats.org/spreadsheetml/2006/main">
  <c r="X27" i="63" l="1"/>
  <c r="U27" i="63"/>
  <c r="Q27" i="63"/>
  <c r="N27" i="63"/>
  <c r="AI12" i="61" l="1"/>
  <c r="AB12" i="61"/>
  <c r="P12" i="61"/>
  <c r="U12" i="61"/>
  <c r="K12" i="61"/>
  <c r="F12" i="61"/>
  <c r="BE43" i="58" l="1"/>
  <c r="BE42" i="58"/>
  <c r="BE41" i="58"/>
  <c r="BE40" i="58"/>
  <c r="BE39" i="58"/>
  <c r="BE38" i="58"/>
  <c r="BE37" i="58"/>
  <c r="BE36" i="58"/>
  <c r="BE35" i="58"/>
  <c r="BE34" i="58"/>
  <c r="BE33" i="58"/>
  <c r="BE32" i="58"/>
  <c r="BE30" i="58" s="1"/>
  <c r="BC30" i="58"/>
  <c r="AX30" i="58"/>
  <c r="AU30" i="58"/>
  <c r="AR30" i="58"/>
  <c r="AO30" i="58"/>
  <c r="AL30" i="58"/>
  <c r="AJ30" i="58"/>
  <c r="AE20" i="58"/>
  <c r="AE19" i="58"/>
  <c r="AE18" i="58"/>
  <c r="AE17" i="58"/>
  <c r="AE16" i="58"/>
  <c r="AE15" i="58"/>
  <c r="AE14" i="58"/>
  <c r="AE13" i="58"/>
  <c r="AE12" i="58"/>
  <c r="AE11" i="58"/>
  <c r="AE10" i="58"/>
  <c r="AE9" i="58"/>
  <c r="AD46" i="30" l="1"/>
  <c r="AD44" i="30"/>
  <c r="H12" i="9"/>
  <c r="AB27" i="63" l="1"/>
  <c r="G17" i="64" l="1"/>
  <c r="G15" i="64"/>
  <c r="G13" i="64"/>
  <c r="N11" i="64"/>
  <c r="N19" i="64"/>
  <c r="M11" i="64"/>
  <c r="M19" i="64" s="1"/>
  <c r="L11" i="64"/>
  <c r="L19" i="64" s="1"/>
  <c r="K11" i="64"/>
  <c r="K19" i="64" s="1"/>
  <c r="J11" i="64"/>
  <c r="J19" i="64" s="1"/>
  <c r="I11" i="64"/>
  <c r="I19" i="64" s="1"/>
  <c r="H11" i="64"/>
  <c r="H19" i="64" s="1"/>
  <c r="E11" i="64"/>
  <c r="E19" i="64" s="1"/>
  <c r="G11" i="64" l="1"/>
  <c r="G19" i="64" s="1"/>
</calcChain>
</file>

<file path=xl/sharedStrings.xml><?xml version="1.0" encoding="utf-8"?>
<sst xmlns="http://schemas.openxmlformats.org/spreadsheetml/2006/main" count="1313" uniqueCount="542">
  <si>
    <t>１１．</t>
    <phoneticPr fontId="1"/>
  </si>
  <si>
    <t>－</t>
  </si>
  <si>
    <t>要介護１</t>
  </si>
  <si>
    <t>要介護２</t>
  </si>
  <si>
    <t>要介護３</t>
  </si>
  <si>
    <t>要介護４</t>
  </si>
  <si>
    <t>要介護５</t>
  </si>
  <si>
    <t>計</t>
  </si>
  <si>
    <t>介護保険事業状況</t>
    <rPh sb="0" eb="2">
      <t>カイゴ</t>
    </rPh>
    <rPh sb="2" eb="4">
      <t>ホケン</t>
    </rPh>
    <rPh sb="4" eb="6">
      <t>ジギョウ</t>
    </rPh>
    <rPh sb="6" eb="8">
      <t>ジョウキョウ</t>
    </rPh>
    <phoneticPr fontId="1"/>
  </si>
  <si>
    <t>職業紹介状況</t>
    <rPh sb="0" eb="2">
      <t>ショクギョウ</t>
    </rPh>
    <rPh sb="2" eb="4">
      <t>ショウカイ</t>
    </rPh>
    <rPh sb="4" eb="6">
      <t>ジョウキョウ</t>
    </rPh>
    <phoneticPr fontId="1"/>
  </si>
  <si>
    <t>労働組合の組織状況</t>
    <rPh sb="0" eb="2">
      <t>ロウドウ</t>
    </rPh>
    <rPh sb="2" eb="4">
      <t>クミアイ</t>
    </rPh>
    <rPh sb="5" eb="7">
      <t>ソシキ</t>
    </rPh>
    <rPh sb="7" eb="9">
      <t>ジョウキョウ</t>
    </rPh>
    <phoneticPr fontId="1"/>
  </si>
  <si>
    <t>労働争議の状況</t>
    <rPh sb="0" eb="2">
      <t>ロウドウ</t>
    </rPh>
    <rPh sb="2" eb="4">
      <t>ソウギ</t>
    </rPh>
    <rPh sb="5" eb="7">
      <t>ジョウキョウ</t>
    </rPh>
    <phoneticPr fontId="1"/>
  </si>
  <si>
    <t>市民相談の状況</t>
    <rPh sb="0" eb="2">
      <t>シミン</t>
    </rPh>
    <rPh sb="2" eb="4">
      <t>ソウダン</t>
    </rPh>
    <rPh sb="5" eb="7">
      <t>ジョウキョウ</t>
    </rPh>
    <phoneticPr fontId="1"/>
  </si>
  <si>
    <t>心配ごと相談の状況</t>
    <rPh sb="0" eb="2">
      <t>シンパイ</t>
    </rPh>
    <rPh sb="4" eb="6">
      <t>ソウダン</t>
    </rPh>
    <rPh sb="7" eb="9">
      <t>ジョウキョウ</t>
    </rPh>
    <phoneticPr fontId="1"/>
  </si>
  <si>
    <t>募金・寄付金</t>
    <rPh sb="0" eb="2">
      <t>ボキン</t>
    </rPh>
    <rPh sb="3" eb="6">
      <t>キフキン</t>
    </rPh>
    <phoneticPr fontId="1"/>
  </si>
  <si>
    <t>国民健康保険被保険者異動状況</t>
    <rPh sb="0" eb="2">
      <t>コクミン</t>
    </rPh>
    <rPh sb="2" eb="4">
      <t>ケンコウ</t>
    </rPh>
    <rPh sb="4" eb="6">
      <t>ホケン</t>
    </rPh>
    <rPh sb="6" eb="7">
      <t>ヒ</t>
    </rPh>
    <rPh sb="7" eb="10">
      <t>ホケンシャ</t>
    </rPh>
    <rPh sb="10" eb="12">
      <t>イドウ</t>
    </rPh>
    <rPh sb="12" eb="14">
      <t>ジョウキョウ</t>
    </rPh>
    <phoneticPr fontId="1"/>
  </si>
  <si>
    <t>国民健康保険給付状況</t>
    <rPh sb="0" eb="2">
      <t>コクミン</t>
    </rPh>
    <rPh sb="2" eb="4">
      <t>ケンコウ</t>
    </rPh>
    <rPh sb="4" eb="6">
      <t>ホケン</t>
    </rPh>
    <rPh sb="6" eb="8">
      <t>キュウフ</t>
    </rPh>
    <rPh sb="8" eb="10">
      <t>ジョウキョウ</t>
    </rPh>
    <phoneticPr fontId="1"/>
  </si>
  <si>
    <t>交通災害共済事業の状況</t>
    <rPh sb="0" eb="2">
      <t>コウツウ</t>
    </rPh>
    <rPh sb="2" eb="4">
      <t>サイガイ</t>
    </rPh>
    <rPh sb="4" eb="6">
      <t>キョウサイ</t>
    </rPh>
    <rPh sb="6" eb="8">
      <t>ジギョウ</t>
    </rPh>
    <rPh sb="9" eb="11">
      <t>ジョウキョウ</t>
    </rPh>
    <phoneticPr fontId="1"/>
  </si>
  <si>
    <t>生活保護状況</t>
    <rPh sb="0" eb="2">
      <t>セイカツ</t>
    </rPh>
    <rPh sb="2" eb="4">
      <t>ホゴ</t>
    </rPh>
    <rPh sb="4" eb="6">
      <t>ジョウキョウ</t>
    </rPh>
    <phoneticPr fontId="1"/>
  </si>
  <si>
    <t>世帯の労働力類型別被保護世帯数</t>
    <rPh sb="0" eb="2">
      <t>セタイ</t>
    </rPh>
    <rPh sb="3" eb="6">
      <t>ロウドウリョク</t>
    </rPh>
    <rPh sb="6" eb="7">
      <t>ルイ</t>
    </rPh>
    <rPh sb="7" eb="8">
      <t>ガタ</t>
    </rPh>
    <rPh sb="8" eb="9">
      <t>ベツ</t>
    </rPh>
    <rPh sb="9" eb="10">
      <t>ヒ</t>
    </rPh>
    <rPh sb="10" eb="12">
      <t>ホゴ</t>
    </rPh>
    <rPh sb="12" eb="14">
      <t>セタイ</t>
    </rPh>
    <rPh sb="14" eb="15">
      <t>スウ</t>
    </rPh>
    <phoneticPr fontId="1"/>
  </si>
  <si>
    <t>（単位 ： 人 ・ 件）</t>
  </si>
  <si>
    <t>区 　　　　　  分</t>
  </si>
  <si>
    <t>被 保 険 者 数</t>
  </si>
  <si>
    <t>要介護・要支援認定者数</t>
  </si>
  <si>
    <t>左記の内訳</t>
  </si>
  <si>
    <t>第　１　号　被　保　険　者</t>
  </si>
  <si>
    <t>上記の内訳</t>
  </si>
  <si>
    <t>　　７５　歳　未　満</t>
  </si>
  <si>
    <t>７５　歳　以　上</t>
  </si>
  <si>
    <t>第　２　号　被　保　険　者</t>
  </si>
  <si>
    <t>（単位 ： 人）</t>
  </si>
  <si>
    <t>１３</t>
  </si>
  <si>
    <t>総　　数</t>
  </si>
  <si>
    <t>平成</t>
  </si>
  <si>
    <t>８</t>
  </si>
  <si>
    <t>９</t>
  </si>
  <si>
    <t>１</t>
  </si>
  <si>
    <t>０</t>
  </si>
  <si>
    <t>２</t>
  </si>
  <si>
    <t>総　　　数</t>
  </si>
  <si>
    <t>そ　の　他</t>
  </si>
  <si>
    <t>１２</t>
  </si>
  <si>
    <t>月</t>
  </si>
  <si>
    <t>３</t>
  </si>
  <si>
    <t>４</t>
  </si>
  <si>
    <t>５</t>
  </si>
  <si>
    <t>６</t>
  </si>
  <si>
    <t>７</t>
  </si>
  <si>
    <t>１０</t>
  </si>
  <si>
    <t>１１</t>
  </si>
  <si>
    <t>年　　度</t>
  </si>
  <si>
    <t>その他</t>
  </si>
  <si>
    <t>（単位 ： 千円）</t>
  </si>
  <si>
    <t>年　　　　　次</t>
  </si>
  <si>
    <t>総　　　額</t>
  </si>
  <si>
    <t>募　　　　　　　　金</t>
  </si>
  <si>
    <t>寄　　　　付　　　　金</t>
  </si>
  <si>
    <t>共 同 募 金</t>
  </si>
  <si>
    <t>日 赤 募 金</t>
  </si>
  <si>
    <t>一　　　般</t>
  </si>
  <si>
    <t>指　　　定</t>
  </si>
  <si>
    <t>被　　　　保　　　　険　　　　者　　　　数</t>
  </si>
  <si>
    <t>保　 険　 料　 免　 除　 件　 数</t>
  </si>
  <si>
    <t>資料 … 保険年金課</t>
  </si>
  <si>
    <t>年　　　度</t>
  </si>
  <si>
    <t>総　　　　　　　　　計</t>
  </si>
  <si>
    <t>世　　帯　　主　　が　　働　　い　　て　　い　　る　</t>
  </si>
  <si>
    <t>世帯主は働いてないが</t>
  </si>
  <si>
    <t>働いている者がいない延世帯</t>
  </si>
  <si>
    <t>常 用 労 働 者 ・ 日 雇 労 働 者</t>
  </si>
  <si>
    <t>世 帯 員 が 働 い て い る 延 世 帯</t>
  </si>
  <si>
    <t>高 齢</t>
  </si>
  <si>
    <t>母 子</t>
  </si>
  <si>
    <t>傷 病</t>
  </si>
  <si>
    <t>医 療</t>
  </si>
  <si>
    <t>障 害</t>
  </si>
  <si>
    <t>単 給</t>
  </si>
  <si>
    <t>各年度末日現在</t>
  </si>
  <si>
    <t xml:space="preserve"> 　　　　　福　　　　　　　　　　　祉</t>
  </si>
  <si>
    <t>保　　　　　育　　　　　所　　　　　数</t>
  </si>
  <si>
    <t>幼　　　児　　　童　　　数　（定　員）</t>
  </si>
  <si>
    <t>助　産　数</t>
  </si>
  <si>
    <t>公　　　立</t>
  </si>
  <si>
    <t>私　　　立</t>
  </si>
  <si>
    <t>世　　　帯</t>
  </si>
  <si>
    <t>人　　　員</t>
  </si>
  <si>
    <t>助産利用者数</t>
  </si>
  <si>
    <t>老　　　　　　　人　　　　　　　ホ　　　　　　　－　　　　　　　ム　　　　　　　数</t>
  </si>
  <si>
    <t>老　人　ク　ラ　ブ　数</t>
  </si>
  <si>
    <t>公　　立</t>
  </si>
  <si>
    <t>私　　立</t>
  </si>
  <si>
    <t>件　　　数</t>
  </si>
  <si>
    <t>ク ラ ブ</t>
  </si>
  <si>
    <t>そ の 他</t>
  </si>
  <si>
    <t>年　　　度　　・　　月</t>
  </si>
  <si>
    <t>加　入　率　（％）</t>
  </si>
  <si>
    <t>総　　　　数</t>
  </si>
  <si>
    <t>１　　　　級</t>
  </si>
  <si>
    <t>２　　　　級</t>
  </si>
  <si>
    <t>３　　　　級</t>
  </si>
  <si>
    <t>５　　　　級</t>
  </si>
  <si>
    <t>６　　　　級</t>
  </si>
  <si>
    <t>金　　額</t>
  </si>
  <si>
    <t>件 数</t>
  </si>
  <si>
    <t>年　度 ・ 月</t>
  </si>
  <si>
    <t>世 帯 数</t>
  </si>
  <si>
    <t>被保険者数</t>
  </si>
  <si>
    <t>資　　　　　　　　格　　　　　　　　取　　　　　　　　得</t>
  </si>
  <si>
    <t>資　　　　　　　　　　　　格　　　　　　　　　　　　喪　　　　　　　　　　　　失</t>
  </si>
  <si>
    <t>（年間平均）</t>
  </si>
  <si>
    <t>転　　入</t>
  </si>
  <si>
    <t>社保離脱</t>
  </si>
  <si>
    <t>生保廃止</t>
  </si>
  <si>
    <t>出　　産</t>
  </si>
  <si>
    <t>転　　　出</t>
  </si>
  <si>
    <t>社 保 加 入</t>
  </si>
  <si>
    <t>生 保 開 始</t>
  </si>
  <si>
    <t>死　　　亡</t>
  </si>
  <si>
    <t>診　　　　　　　　　　　　　　　療　　　　　　　　　　　　　　　費</t>
  </si>
  <si>
    <t>療　　　　　　　養　　　　　　　費</t>
  </si>
  <si>
    <t>任　　　　　意　　　　　給　　　　　付</t>
  </si>
  <si>
    <t>日　　　数</t>
  </si>
  <si>
    <t>受診率（%）</t>
  </si>
  <si>
    <t>１ 件 あ た り</t>
  </si>
  <si>
    <t>件　数</t>
  </si>
  <si>
    <t>葬　　　祭　　　費</t>
  </si>
  <si>
    <t>労働および社会保障</t>
    <rPh sb="0" eb="1">
      <t>ロウ</t>
    </rPh>
    <rPh sb="1" eb="2">
      <t>ハタラキ</t>
    </rPh>
    <rPh sb="5" eb="6">
      <t>シャ</t>
    </rPh>
    <rPh sb="6" eb="7">
      <t>カイ</t>
    </rPh>
    <rPh sb="7" eb="9">
      <t>ホショウ</t>
    </rPh>
    <phoneticPr fontId="1"/>
  </si>
  <si>
    <t>－</t>
    <phoneticPr fontId="1"/>
  </si>
  <si>
    <t>組 合 数</t>
  </si>
  <si>
    <t>組 合 員 数</t>
  </si>
  <si>
    <t>建設業</t>
  </si>
  <si>
    <t>製造業</t>
  </si>
  <si>
    <t>公務</t>
  </si>
  <si>
    <t>分類不能の産業</t>
  </si>
  <si>
    <t>電気・ガス・熱供給・水道業</t>
  </si>
  <si>
    <t>情報通信業</t>
  </si>
  <si>
    <t>（大分県介護保険指定事業所等一覧より）</t>
  </si>
  <si>
    <t>年</t>
    <rPh sb="0" eb="1">
      <t>ネン</t>
    </rPh>
    <phoneticPr fontId="3"/>
  </si>
  <si>
    <t>年</t>
    <rPh sb="0" eb="1">
      <t>ネン</t>
    </rPh>
    <phoneticPr fontId="4"/>
  </si>
  <si>
    <t>　　　介　　　　　　状　　　　　　況</t>
    <rPh sb="3" eb="4">
      <t>ショウカイ</t>
    </rPh>
    <rPh sb="10" eb="18">
      <t>ジョウキョウ</t>
    </rPh>
    <phoneticPr fontId="1"/>
  </si>
  <si>
    <t>年　　次　・　月</t>
    <rPh sb="0" eb="4">
      <t>ネンジ</t>
    </rPh>
    <rPh sb="7" eb="8">
      <t>ツキ</t>
    </rPh>
    <phoneticPr fontId="1"/>
  </si>
  <si>
    <t>（１）　　　　　一　　　　　　　　般　　　　　　　　職　　　　　　　　業　　　　</t>
    <rPh sb="8" eb="18">
      <t>イッパン</t>
    </rPh>
    <rPh sb="26" eb="36">
      <t>ショクギョウ</t>
    </rPh>
    <phoneticPr fontId="1"/>
  </si>
  <si>
    <t>　　　　紹　　　　　　　　介</t>
    <rPh sb="4" eb="14">
      <t>ショウカイ</t>
    </rPh>
    <phoneticPr fontId="1"/>
  </si>
  <si>
    <t>（２）  日 雇 職 業 紹 介</t>
    <rPh sb="5" eb="8">
      <t>ヒヤト</t>
    </rPh>
    <rPh sb="9" eb="12">
      <t>ショクギョウ</t>
    </rPh>
    <rPh sb="13" eb="16">
      <t>ショウカイ</t>
    </rPh>
    <phoneticPr fontId="1"/>
  </si>
  <si>
    <t>年　次 ・ 月</t>
    <rPh sb="0" eb="3">
      <t>ネンジ</t>
    </rPh>
    <rPh sb="6" eb="7">
      <t>ツキ</t>
    </rPh>
    <phoneticPr fontId="1"/>
  </si>
  <si>
    <t>求　　　　職　　　　者　　　　数</t>
    <rPh sb="0" eb="11">
      <t>キュウショクシャ</t>
    </rPh>
    <rPh sb="15" eb="16">
      <t>スウ</t>
    </rPh>
    <phoneticPr fontId="1"/>
  </si>
  <si>
    <t>求　　　　　　人　　　　　　数</t>
    <rPh sb="0" eb="15">
      <t>キュウジンスウ</t>
    </rPh>
    <phoneticPr fontId="1"/>
  </si>
  <si>
    <t>紹　　　　介　　　　数</t>
    <rPh sb="0" eb="6">
      <t>ショウカイ</t>
    </rPh>
    <rPh sb="10" eb="11">
      <t>スウ</t>
    </rPh>
    <phoneticPr fontId="1"/>
  </si>
  <si>
    <t>就　　 職　　 者　　 数</t>
    <rPh sb="0" eb="9">
      <t>シュウショクシャ</t>
    </rPh>
    <rPh sb="12" eb="13">
      <t>スウ</t>
    </rPh>
    <phoneticPr fontId="1"/>
  </si>
  <si>
    <t>有　効　求　職　者　数</t>
    <rPh sb="0" eb="3">
      <t>ユウコウ</t>
    </rPh>
    <rPh sb="4" eb="9">
      <t>キュウショクシャ</t>
    </rPh>
    <rPh sb="10" eb="11">
      <t>スウ</t>
    </rPh>
    <phoneticPr fontId="1"/>
  </si>
  <si>
    <t>有 効 求 職 者 数</t>
    <rPh sb="0" eb="3">
      <t>ユウコウ</t>
    </rPh>
    <rPh sb="4" eb="9">
      <t>キュウショクシャ</t>
    </rPh>
    <rPh sb="10" eb="11">
      <t>スウ</t>
    </rPh>
    <phoneticPr fontId="1"/>
  </si>
  <si>
    <t>総　　　　数</t>
    <rPh sb="0" eb="6">
      <t>ソウスウ</t>
    </rPh>
    <phoneticPr fontId="1"/>
  </si>
  <si>
    <t>有　効　求　人　数</t>
    <rPh sb="0" eb="3">
      <t>ユウコウ</t>
    </rPh>
    <rPh sb="4" eb="9">
      <t>キュウジンスウ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</si>
  <si>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</si>
  <si>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</si>
  <si>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</si>
  <si>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資料 … 別府公共職業安定所</t>
    <rPh sb="0" eb="2">
      <t>シリョウ</t>
    </rPh>
    <rPh sb="5" eb="7">
      <t>ベップ</t>
    </rPh>
    <rPh sb="7" eb="9">
      <t>コウキョウ</t>
    </rPh>
    <rPh sb="9" eb="11">
      <t>ショクギョウ</t>
    </rPh>
    <rPh sb="11" eb="14">
      <t>アンテイショ</t>
    </rPh>
    <phoneticPr fontId="1"/>
  </si>
  <si>
    <t>（１）　　法　　　　規　　　　別</t>
    <rPh sb="5" eb="11">
      <t>ホウキ</t>
    </rPh>
    <rPh sb="15" eb="16">
      <t>ベツ</t>
    </rPh>
    <phoneticPr fontId="1"/>
  </si>
  <si>
    <t>総　　　　括</t>
    <rPh sb="0" eb="6">
      <t>ソウカツ</t>
    </rPh>
    <phoneticPr fontId="1"/>
  </si>
  <si>
    <t>一　　　　般</t>
    <rPh sb="0" eb="6">
      <t>イッパン</t>
    </rPh>
    <phoneticPr fontId="1"/>
  </si>
  <si>
    <t>国 家 公 務 員</t>
    <rPh sb="0" eb="3">
      <t>コッカ</t>
    </rPh>
    <rPh sb="4" eb="9">
      <t>コウムイン</t>
    </rPh>
    <phoneticPr fontId="1"/>
  </si>
  <si>
    <t>地 方 公 務 員</t>
    <rPh sb="0" eb="3">
      <t>チホウ</t>
    </rPh>
    <rPh sb="4" eb="9">
      <t>コウムイン</t>
    </rPh>
    <phoneticPr fontId="1"/>
  </si>
  <si>
    <t>地方公営企業体</t>
    <rPh sb="0" eb="2">
      <t>チホウ</t>
    </rPh>
    <rPh sb="2" eb="4">
      <t>コウエイ</t>
    </rPh>
    <rPh sb="4" eb="7">
      <t>キギョウタイ</t>
    </rPh>
    <phoneticPr fontId="1"/>
  </si>
  <si>
    <t>組合数</t>
    <rPh sb="0" eb="2">
      <t>クミアイ</t>
    </rPh>
    <rPh sb="2" eb="3">
      <t>スウ</t>
    </rPh>
    <phoneticPr fontId="1"/>
  </si>
  <si>
    <t>組合員数</t>
    <rPh sb="0" eb="2">
      <t>クミアイ</t>
    </rPh>
    <rPh sb="2" eb="4">
      <t>インスウ</t>
    </rPh>
    <phoneticPr fontId="1"/>
  </si>
  <si>
    <t>（２）　　産　　　　業　　　　別</t>
    <rPh sb="5" eb="6">
      <t>サン</t>
    </rPh>
    <rPh sb="10" eb="11">
      <t>ホウキ</t>
    </rPh>
    <rPh sb="15" eb="16">
      <t>ベツ</t>
    </rPh>
    <phoneticPr fontId="1"/>
  </si>
  <si>
    <t>年　　　　次</t>
    <rPh sb="0" eb="6">
      <t>ネンジ</t>
    </rPh>
    <phoneticPr fontId="1"/>
  </si>
  <si>
    <t>争議行為</t>
    <rPh sb="0" eb="2">
      <t>ソウギ</t>
    </rPh>
    <rPh sb="2" eb="4">
      <t>コウイ</t>
    </rPh>
    <phoneticPr fontId="1"/>
  </si>
  <si>
    <t>争　　　議　　　行　　　為　　　を　　　伴　　　う　　　争　　　議</t>
    <rPh sb="0" eb="5">
      <t>ソウギ</t>
    </rPh>
    <rPh sb="8" eb="13">
      <t>コウイ</t>
    </rPh>
    <rPh sb="20" eb="21">
      <t>トモナ</t>
    </rPh>
    <rPh sb="28" eb="33">
      <t>ソウギ</t>
    </rPh>
    <phoneticPr fontId="1"/>
  </si>
  <si>
    <t>を伴わな</t>
    <rPh sb="1" eb="2">
      <t>トモナ</t>
    </rPh>
    <phoneticPr fontId="1"/>
  </si>
  <si>
    <t>工場閉鎖</t>
    <rPh sb="0" eb="2">
      <t>コウジョウ</t>
    </rPh>
    <rPh sb="2" eb="4">
      <t>ヘイサ</t>
    </rPh>
    <phoneticPr fontId="1"/>
  </si>
  <si>
    <t>い争議　</t>
    <rPh sb="1" eb="3">
      <t>ソウギ</t>
    </rPh>
    <phoneticPr fontId="1"/>
  </si>
  <si>
    <t>件数</t>
    <rPh sb="0" eb="2">
      <t>ケンスウ</t>
    </rPh>
    <phoneticPr fontId="1"/>
  </si>
  <si>
    <t>総参加</t>
    <rPh sb="0" eb="1">
      <t>ソウ</t>
    </rPh>
    <rPh sb="1" eb="3">
      <t>サンカ</t>
    </rPh>
    <phoneticPr fontId="1"/>
  </si>
  <si>
    <t>行為参</t>
    <rPh sb="0" eb="2">
      <t>コウイ</t>
    </rPh>
    <rPh sb="2" eb="3">
      <t>サンカ</t>
    </rPh>
    <phoneticPr fontId="1"/>
  </si>
  <si>
    <t>人　 員</t>
    <rPh sb="0" eb="4">
      <t>ジンイン</t>
    </rPh>
    <phoneticPr fontId="1"/>
  </si>
  <si>
    <t>加人員</t>
    <rPh sb="0" eb="1">
      <t>サンカ</t>
    </rPh>
    <rPh sb="1" eb="3">
      <t>ジンイン</t>
    </rPh>
    <phoneticPr fontId="1"/>
  </si>
  <si>
    <t>資料 … 労働争議統計調査</t>
    <rPh sb="0" eb="2">
      <t>シリョウ</t>
    </rPh>
    <rPh sb="5" eb="7">
      <t>ロウドウ</t>
    </rPh>
    <rPh sb="7" eb="9">
      <t>ソウギ</t>
    </rPh>
    <rPh sb="9" eb="11">
      <t>トウケイ</t>
    </rPh>
    <rPh sb="11" eb="13">
      <t>チョウサ</t>
    </rPh>
    <phoneticPr fontId="1"/>
  </si>
  <si>
    <t>保　　　　　育　　　　　士　　　　　数</t>
    <rPh sb="0" eb="1">
      <t>タモツ</t>
    </rPh>
    <rPh sb="6" eb="7">
      <t>イク</t>
    </rPh>
    <rPh sb="12" eb="13">
      <t>シ</t>
    </rPh>
    <rPh sb="18" eb="19">
      <t>カズ</t>
    </rPh>
    <phoneticPr fontId="3"/>
  </si>
  <si>
    <t>女性相談の処理状況</t>
    <rPh sb="0" eb="2">
      <t>ジョセイ</t>
    </rPh>
    <rPh sb="2" eb="4">
      <t>ソウダン</t>
    </rPh>
    <rPh sb="5" eb="7">
      <t>ショリ</t>
    </rPh>
    <rPh sb="7" eb="9">
      <t>ジョウキョウ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</si>
  <si>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</si>
  <si>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</si>
  <si>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</si>
  <si>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</si>
  <si>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</si>
  <si>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</si>
  <si>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</si>
  <si>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</si>
  <si>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</si>
  <si>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</si>
  <si>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</si>
  <si>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</si>
  <si>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</si>
  <si>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</si>
  <si>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</si>
  <si>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</si>
  <si>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</si>
  <si>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１．　　職　　　　　　業　　　　　　紹　　　</t>
    <rPh sb="4" eb="12">
      <t>ショクギョウ</t>
    </rPh>
    <rPh sb="18" eb="19">
      <t>ショウカイ</t>
    </rPh>
    <phoneticPr fontId="1"/>
  </si>
  <si>
    <t xml:space="preserve">介護サービス事業所の指定状況 </t>
    <rPh sb="0" eb="2">
      <t>カイゴ</t>
    </rPh>
    <rPh sb="6" eb="9">
      <t>ジギョウショ</t>
    </rPh>
    <rPh sb="10" eb="12">
      <t>シテイ</t>
    </rPh>
    <rPh sb="12" eb="14">
      <t>ジョウキョウ</t>
    </rPh>
    <phoneticPr fontId="1"/>
  </si>
  <si>
    <t>身体障害者・知的障害者・精神障害者福祉</t>
    <rPh sb="0" eb="5">
      <t>シンタイショウガイシャ</t>
    </rPh>
    <rPh sb="6" eb="8">
      <t>チテキ</t>
    </rPh>
    <rPh sb="8" eb="11">
      <t>ショウガイシャ</t>
    </rPh>
    <rPh sb="12" eb="14">
      <t>セイシン</t>
    </rPh>
    <rPh sb="14" eb="16">
      <t>ショウガイ</t>
    </rPh>
    <rPh sb="16" eb="17">
      <t>シャ</t>
    </rPh>
    <rPh sb="17" eb="19">
      <t>フクシ</t>
    </rPh>
    <phoneticPr fontId="1"/>
  </si>
  <si>
    <t>金　額</t>
    <rPh sb="0" eb="1">
      <t>キン</t>
    </rPh>
    <rPh sb="2" eb="3">
      <t>ガク</t>
    </rPh>
    <phoneticPr fontId="1"/>
  </si>
  <si>
    <t>７　　　　級</t>
  </si>
  <si>
    <t>８　　　　級</t>
  </si>
  <si>
    <t>９　　　　級</t>
  </si>
  <si>
    <t>１００　万　円</t>
    <rPh sb="4" eb="5">
      <t>ヨロズ</t>
    </rPh>
    <rPh sb="6" eb="7">
      <t>エン</t>
    </rPh>
    <phoneticPr fontId="1"/>
  </si>
  <si>
    <t>５０　万　円</t>
    <rPh sb="3" eb="4">
      <t>マン</t>
    </rPh>
    <rPh sb="5" eb="6">
      <t>エン</t>
    </rPh>
    <phoneticPr fontId="1"/>
  </si>
  <si>
    <t>２０　万　円</t>
    <rPh sb="3" eb="4">
      <t>マン</t>
    </rPh>
    <rPh sb="5" eb="6">
      <t>エン</t>
    </rPh>
    <phoneticPr fontId="1"/>
  </si>
  <si>
    <t>１０　万　円</t>
    <rPh sb="3" eb="4">
      <t>マン</t>
    </rPh>
    <rPh sb="5" eb="6">
      <t>エン</t>
    </rPh>
    <phoneticPr fontId="1"/>
  </si>
  <si>
    <t>８　万　円</t>
    <rPh sb="2" eb="3">
      <t>マン</t>
    </rPh>
    <rPh sb="4" eb="5">
      <t>エン</t>
    </rPh>
    <phoneticPr fontId="1"/>
  </si>
  <si>
    <t>５　万　円</t>
    <rPh sb="2" eb="3">
      <t>マン</t>
    </rPh>
    <rPh sb="4" eb="5">
      <t>エン</t>
    </rPh>
    <phoneticPr fontId="1"/>
  </si>
  <si>
    <t>３　万　円</t>
    <rPh sb="2" eb="3">
      <t>マン</t>
    </rPh>
    <rPh sb="4" eb="5">
      <t>エン</t>
    </rPh>
    <phoneticPr fontId="1"/>
  </si>
  <si>
    <t>１　万　円</t>
    <rPh sb="2" eb="3">
      <t>マン</t>
    </rPh>
    <rPh sb="4" eb="5">
      <t>エン</t>
    </rPh>
    <phoneticPr fontId="1"/>
  </si>
  <si>
    <t>　平　成</t>
    <rPh sb="1" eb="2">
      <t>ヒラ</t>
    </rPh>
    <rPh sb="3" eb="4">
      <t>ナリ</t>
    </rPh>
    <phoneticPr fontId="1"/>
  </si>
  <si>
    <t>漁業</t>
    <rPh sb="0" eb="2">
      <t>ギョギョウ</t>
    </rPh>
    <phoneticPr fontId="1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</si>
  <si>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</si>
  <si>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運輸業，郵便業</t>
    <rPh sb="4" eb="6">
      <t>ユウビン</t>
    </rPh>
    <rPh sb="6" eb="7">
      <t>ギョウ</t>
    </rPh>
    <phoneticPr fontId="1"/>
  </si>
  <si>
    <t>卸売業，小売業</t>
    <rPh sb="2" eb="3">
      <t>ギョウ</t>
    </rPh>
    <phoneticPr fontId="1"/>
  </si>
  <si>
    <t>金融業，保険業</t>
    <rPh sb="2" eb="3">
      <t>ギョウ</t>
    </rPh>
    <phoneticPr fontId="1"/>
  </si>
  <si>
    <t>不動産業，物品賃貸業</t>
    <rPh sb="5" eb="7">
      <t>ブッピン</t>
    </rPh>
    <rPh sb="7" eb="9">
      <t>チンタイ</t>
    </rPh>
    <rPh sb="9" eb="10">
      <t>ギョウ</t>
    </rPh>
    <phoneticPr fontId="1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</si>
  <si>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1"/>
  </si>
  <si>
    <t>宿泊業,飲食ｻｰﾋﾞｽ業</t>
    <rPh sb="4" eb="6">
      <t>インショク</t>
    </rPh>
    <rPh sb="11" eb="12">
      <t>ギョウ</t>
    </rPh>
    <phoneticPr fontId="1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</si>
  <si>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1"/>
  </si>
  <si>
    <t>児童福祉</t>
    <rPh sb="0" eb="2">
      <t>ジドウ</t>
    </rPh>
    <rPh sb="2" eb="4">
      <t>フクシ</t>
    </rPh>
    <phoneticPr fontId="1"/>
  </si>
  <si>
    <t>老人福祉</t>
    <rPh sb="0" eb="2">
      <t>ロウジン</t>
    </rPh>
    <rPh sb="2" eb="4">
      <t>フクシ</t>
    </rPh>
    <phoneticPr fontId="1"/>
  </si>
  <si>
    <t>後 期 加 入</t>
    <rPh sb="0" eb="1">
      <t>ゴ</t>
    </rPh>
    <rPh sb="2" eb="3">
      <t>キ</t>
    </rPh>
    <phoneticPr fontId="4"/>
  </si>
  <si>
    <t>指定公費分</t>
    <rPh sb="0" eb="2">
      <t>シテイ</t>
    </rPh>
    <rPh sb="2" eb="4">
      <t>コウヒ</t>
    </rPh>
    <rPh sb="4" eb="5">
      <t>ブン</t>
    </rPh>
    <phoneticPr fontId="4"/>
  </si>
  <si>
    <t>資料 … 市民課</t>
    <rPh sb="5" eb="7">
      <t>シミン</t>
    </rPh>
    <rPh sb="7" eb="8">
      <t>カ</t>
    </rPh>
    <phoneticPr fontId="1"/>
  </si>
  <si>
    <t>半日以上の
同盟罷業</t>
    <rPh sb="0" eb="2">
      <t>ハンニチ</t>
    </rPh>
    <rPh sb="2" eb="4">
      <t>イジョウ</t>
    </rPh>
    <rPh sb="6" eb="8">
      <t>ドウメイ</t>
    </rPh>
    <rPh sb="8" eb="10">
      <t>ヒギョウ</t>
    </rPh>
    <phoneticPr fontId="1"/>
  </si>
  <si>
    <t>半日未満の</t>
    <rPh sb="0" eb="2">
      <t>ハンニチ</t>
    </rPh>
    <rPh sb="2" eb="4">
      <t>ミマン</t>
    </rPh>
    <phoneticPr fontId="1"/>
  </si>
  <si>
    <t>怠業・
その他</t>
    <rPh sb="0" eb="2">
      <t>タイギョウ</t>
    </rPh>
    <rPh sb="6" eb="7">
      <t>タ</t>
    </rPh>
    <phoneticPr fontId="1"/>
  </si>
  <si>
    <t>同盟罷業</t>
    <rPh sb="0" eb="2">
      <t>ドウメイ</t>
    </rPh>
    <rPh sb="2" eb="4">
      <t>ヒギョウ</t>
    </rPh>
    <phoneticPr fontId="1"/>
  </si>
  <si>
    <t>特 労 法</t>
    <rPh sb="0" eb="1">
      <t>トク</t>
    </rPh>
    <rPh sb="2" eb="3">
      <t>ロウ</t>
    </rPh>
    <rPh sb="4" eb="5">
      <t>ホウ</t>
    </rPh>
    <phoneticPr fontId="1"/>
  </si>
  <si>
    <t>１５　万　円</t>
    <rPh sb="3" eb="4">
      <t>マン</t>
    </rPh>
    <rPh sb="5" eb="6">
      <t>エン</t>
    </rPh>
    <phoneticPr fontId="1"/>
  </si>
  <si>
    <t>新 規 求 職 者 数</t>
    <rPh sb="0" eb="1">
      <t>シン</t>
    </rPh>
    <rPh sb="2" eb="3">
      <t>ノリ</t>
    </rPh>
    <rPh sb="4" eb="5">
      <t>モトム</t>
    </rPh>
    <rPh sb="6" eb="7">
      <t>ショク</t>
    </rPh>
    <rPh sb="8" eb="9">
      <t>シャ</t>
    </rPh>
    <rPh sb="10" eb="11">
      <t>スウ</t>
    </rPh>
    <phoneticPr fontId="1"/>
  </si>
  <si>
    <t>新  規  求  人  数</t>
    <rPh sb="0" eb="1">
      <t>シン</t>
    </rPh>
    <rPh sb="3" eb="4">
      <t>ノリ</t>
    </rPh>
    <rPh sb="6" eb="7">
      <t>モトム</t>
    </rPh>
    <rPh sb="9" eb="10">
      <t>ニン</t>
    </rPh>
    <rPh sb="12" eb="13">
      <t>スウ</t>
    </rPh>
    <phoneticPr fontId="1"/>
  </si>
  <si>
    <t>費 用 額（円）</t>
    <rPh sb="6" eb="7">
      <t>エン</t>
    </rPh>
    <phoneticPr fontId="4"/>
  </si>
  <si>
    <t>総　　　数</t>
    <rPh sb="0" eb="1">
      <t>フサ</t>
    </rPh>
    <rPh sb="4" eb="5">
      <t>カズ</t>
    </rPh>
    <phoneticPr fontId="3"/>
  </si>
  <si>
    <t>身　　　体　　　障　　　害　　　者　　　数</t>
    <rPh sb="0" eb="1">
      <t>ミ</t>
    </rPh>
    <rPh sb="4" eb="5">
      <t>カラダ</t>
    </rPh>
    <rPh sb="8" eb="9">
      <t>サワ</t>
    </rPh>
    <rPh sb="12" eb="13">
      <t>ガイ</t>
    </rPh>
    <rPh sb="16" eb="17">
      <t>シャ</t>
    </rPh>
    <rPh sb="20" eb="21">
      <t>スウ</t>
    </rPh>
    <phoneticPr fontId="3"/>
  </si>
  <si>
    <t>肢　　　体</t>
    <rPh sb="0" eb="1">
      <t>アシ</t>
    </rPh>
    <rPh sb="4" eb="5">
      <t>カラダ</t>
    </rPh>
    <phoneticPr fontId="3"/>
  </si>
  <si>
    <t>視　　　覚</t>
    <rPh sb="0" eb="1">
      <t>シ</t>
    </rPh>
    <rPh sb="4" eb="5">
      <t>サトル</t>
    </rPh>
    <phoneticPr fontId="3"/>
  </si>
  <si>
    <t>内　　　部</t>
    <rPh sb="0" eb="1">
      <t>ウチ</t>
    </rPh>
    <rPh sb="4" eb="5">
      <t>ブ</t>
    </rPh>
    <phoneticPr fontId="3"/>
  </si>
  <si>
    <t>知的障害者数</t>
    <rPh sb="0" eb="2">
      <t>チテキ</t>
    </rPh>
    <rPh sb="2" eb="5">
      <t>ショウガイシャ</t>
    </rPh>
    <rPh sb="5" eb="6">
      <t>スウ</t>
    </rPh>
    <phoneticPr fontId="3"/>
  </si>
  <si>
    <t>精神障害者数</t>
    <rPh sb="0" eb="2">
      <t>セイシン</t>
    </rPh>
    <rPh sb="2" eb="5">
      <t>ショウガイシャ</t>
    </rPh>
    <rPh sb="5" eb="6">
      <t>スウ</t>
    </rPh>
    <phoneticPr fontId="3"/>
  </si>
  <si>
    <t>１１．  労 働 お よ び 社 会 保 障</t>
    <rPh sb="5" eb="8">
      <t>ロウドウ</t>
    </rPh>
    <rPh sb="15" eb="22">
      <t>シャカイホショウ</t>
    </rPh>
    <phoneticPr fontId="1"/>
  </si>
  <si>
    <t xml:space="preserve">        障　　害　　者　・　精　　神　　障　　害　　者　　福　　祉</t>
    <rPh sb="18" eb="19">
      <t>セイ</t>
    </rPh>
    <rPh sb="21" eb="22">
      <t>カミ</t>
    </rPh>
    <rPh sb="24" eb="25">
      <t>ショウ</t>
    </rPh>
    <rPh sb="27" eb="28">
      <t>ガイ</t>
    </rPh>
    <rPh sb="30" eb="31">
      <t>シャ</t>
    </rPh>
    <phoneticPr fontId="1"/>
  </si>
  <si>
    <t>年　　　　次</t>
  </si>
  <si>
    <t>市 政 相 談</t>
  </si>
  <si>
    <t>人権身の上相談</t>
  </si>
  <si>
    <t>６５　歳　以　上　　</t>
  </si>
  <si>
    <t>法律問題等の相談</t>
    <rPh sb="0" eb="2">
      <t>ホウリツ</t>
    </rPh>
    <rPh sb="2" eb="4">
      <t>モンダイ</t>
    </rPh>
    <rPh sb="4" eb="5">
      <t>トウ</t>
    </rPh>
    <rPh sb="6" eb="8">
      <t>ソウダン</t>
    </rPh>
    <phoneticPr fontId="1"/>
  </si>
  <si>
    <t>交通事故相談</t>
    <rPh sb="0" eb="2">
      <t>コウツウ</t>
    </rPh>
    <rPh sb="2" eb="4">
      <t>ジコ</t>
    </rPh>
    <rPh sb="4" eb="6">
      <t>ソウダン</t>
    </rPh>
    <phoneticPr fontId="1"/>
  </si>
  <si>
    <t>その他</t>
    <rPh sb="2" eb="3">
      <t>タ</t>
    </rPh>
    <phoneticPr fontId="1"/>
  </si>
  <si>
    <t>-</t>
  </si>
  <si>
    <t>※人権身の上相談・・・・隣家との問題相談、家庭内問題（離婚・生活困窮等）相談、</t>
    <rPh sb="1" eb="3">
      <t>ジンケン</t>
    </rPh>
    <rPh sb="3" eb="4">
      <t>ミ</t>
    </rPh>
    <rPh sb="5" eb="6">
      <t>ウエ</t>
    </rPh>
    <rPh sb="6" eb="8">
      <t>ソウダン</t>
    </rPh>
    <phoneticPr fontId="1"/>
  </si>
  <si>
    <t>聴覚・言語</t>
    <rPh sb="0" eb="1">
      <t>チョウ</t>
    </rPh>
    <rPh sb="1" eb="2">
      <t>カク</t>
    </rPh>
    <rPh sb="3" eb="5">
      <t>ゲンゴ</t>
    </rPh>
    <phoneticPr fontId="3"/>
  </si>
  <si>
    <t>行</t>
    <rPh sb="0" eb="1">
      <t>ギョウ</t>
    </rPh>
    <phoneticPr fontId="1"/>
  </si>
  <si>
    <t>労</t>
    <rPh sb="0" eb="1">
      <t>ロウ</t>
    </rPh>
    <phoneticPr fontId="1"/>
  </si>
  <si>
    <t>法</t>
    <rPh sb="0" eb="1">
      <t>ホウ</t>
    </rPh>
    <phoneticPr fontId="1"/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</si>
  <si>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</si>
  <si>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</si>
  <si>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</si>
  <si>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</si>
  <si>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</si>
  <si>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</si>
  <si>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</si>
  <si>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</si>
  <si>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</si>
  <si>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</si>
  <si>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平　成</t>
    <rPh sb="0" eb="1">
      <t>ヒラ</t>
    </rPh>
    <rPh sb="2" eb="3">
      <t>シゲル</t>
    </rPh>
    <phoneticPr fontId="3"/>
  </si>
  <si>
    <t>第   １   号</t>
  </si>
  <si>
    <t>任 意 加 入</t>
  </si>
  <si>
    <t>第   ３   号</t>
  </si>
  <si>
    <t>法　　定</t>
  </si>
  <si>
    <t>申　　請</t>
  </si>
  <si>
    <t>被 保 険 者</t>
  </si>
  <si>
    <t>免　　除</t>
  </si>
  <si>
    <t>総　　　数</t>
    <rPh sb="0" eb="1">
      <t>ソウ</t>
    </rPh>
    <rPh sb="4" eb="5">
      <t>スウ</t>
    </rPh>
    <phoneticPr fontId="3"/>
  </si>
  <si>
    <t>軽費
老 人 ホ － ム</t>
    <rPh sb="0" eb="2">
      <t>ケイヒ</t>
    </rPh>
    <phoneticPr fontId="3"/>
  </si>
  <si>
    <t>特別養 護 
老 人 ホ － ム</t>
    <rPh sb="0" eb="2">
      <t>トクベツ</t>
    </rPh>
    <phoneticPr fontId="3"/>
  </si>
  <si>
    <t>サービス付き
高齢者向け住宅</t>
    <rPh sb="4" eb="5">
      <t>ツ</t>
    </rPh>
    <rPh sb="7" eb="8">
      <t>ダカ</t>
    </rPh>
    <phoneticPr fontId="3"/>
  </si>
  <si>
    <t>有料 
老 人 ホ － ム</t>
    <rPh sb="0" eb="2">
      <t>ユウリョウ</t>
    </rPh>
    <phoneticPr fontId="3"/>
  </si>
  <si>
    <t>　　定　　　員　　　数</t>
    <rPh sb="2" eb="3">
      <t>サダム</t>
    </rPh>
    <rPh sb="6" eb="7">
      <t>イン</t>
    </rPh>
    <rPh sb="10" eb="11">
      <t>スウ</t>
    </rPh>
    <phoneticPr fontId="3"/>
  </si>
  <si>
    <t>私　立</t>
    <rPh sb="0" eb="1">
      <t>ワタシ</t>
    </rPh>
    <phoneticPr fontId="3"/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</si>
  <si>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3"/>
  </si>
  <si>
    <t>９</t>
    <phoneticPr fontId="1"/>
  </si>
  <si>
    <t>資料 … ひと・くらし支援課</t>
    <rPh sb="11" eb="13">
      <t>シエン</t>
    </rPh>
    <rPh sb="13" eb="14">
      <t>カ</t>
    </rPh>
    <phoneticPr fontId="1"/>
  </si>
  <si>
    <t>資料 … 障害福祉課</t>
    <rPh sb="5" eb="7">
      <t>ショウガイ</t>
    </rPh>
    <rPh sb="7" eb="9">
      <t>フクシ</t>
    </rPh>
    <phoneticPr fontId="3"/>
  </si>
  <si>
    <t>　   事　　業　　の　　状　　況</t>
    <phoneticPr fontId="1"/>
  </si>
  <si>
    <t>加　　入　　状　　況</t>
    <phoneticPr fontId="1"/>
  </si>
  <si>
    <t>見　　　　　　　　　　舞　　　　     　　　金　　　</t>
    <phoneticPr fontId="1"/>
  </si>
  <si>
    <t>　　　　　　　　　　支　　　　　　　　　　給　　　　　　　　　　状　　　　　　　　　　況</t>
    <phoneticPr fontId="1"/>
  </si>
  <si>
    <t>加入者数</t>
    <phoneticPr fontId="1"/>
  </si>
  <si>
    <t>４　　　　級</t>
    <phoneticPr fontId="1"/>
  </si>
  <si>
    <t>金 額</t>
    <phoneticPr fontId="1"/>
  </si>
  <si>
    <t>保 険 者
負担額</t>
    <rPh sb="6" eb="8">
      <t>フタン</t>
    </rPh>
    <rPh sb="8" eb="9">
      <t>ガク</t>
    </rPh>
    <phoneticPr fontId="4"/>
  </si>
  <si>
    <t>出産育児一時金</t>
    <phoneticPr fontId="4"/>
  </si>
  <si>
    <t>※市政相談・・・生活保護関連相談、市税・年金等相談、行政に関する相談</t>
    <rPh sb="1" eb="3">
      <t>シセイ</t>
    </rPh>
    <rPh sb="3" eb="5">
      <t>ソウダン</t>
    </rPh>
    <phoneticPr fontId="1"/>
  </si>
  <si>
    <t>資料 … 自治振興課</t>
    <rPh sb="5" eb="7">
      <t>ジチ</t>
    </rPh>
    <rPh sb="7" eb="9">
      <t>シンコウ</t>
    </rPh>
    <phoneticPr fontId="3"/>
  </si>
  <si>
    <t>資料 …　高齢者福祉課</t>
    <rPh sb="5" eb="8">
      <t>コウレイシャ</t>
    </rPh>
    <rPh sb="8" eb="10">
      <t>フクシ</t>
    </rPh>
    <rPh sb="10" eb="11">
      <t>カ</t>
    </rPh>
    <phoneticPr fontId="6"/>
  </si>
  <si>
    <t>資料 …子育て支援課</t>
    <rPh sb="4" eb="6">
      <t>コソダ</t>
    </rPh>
    <rPh sb="7" eb="9">
      <t>シエン</t>
    </rPh>
    <rPh sb="9" eb="10">
      <t>カ</t>
    </rPh>
    <phoneticPr fontId="3"/>
  </si>
  <si>
    <t>※後期高齢者医療対象者は除く</t>
    <rPh sb="1" eb="3">
      <t>コウキ</t>
    </rPh>
    <rPh sb="3" eb="6">
      <t>コウレイシャ</t>
    </rPh>
    <rPh sb="6" eb="8">
      <t>イリョウ</t>
    </rPh>
    <rPh sb="8" eb="11">
      <t>タイショウシャ</t>
    </rPh>
    <rPh sb="12" eb="13">
      <t>ノゾ</t>
    </rPh>
    <phoneticPr fontId="4"/>
  </si>
  <si>
    <t>　 受診率（％）の総数は、月別受診率の累計の数値とする。</t>
    <rPh sb="2" eb="4">
      <t>ジュシン</t>
    </rPh>
    <rPh sb="4" eb="5">
      <t>リツ</t>
    </rPh>
    <rPh sb="9" eb="11">
      <t>ソウスウ</t>
    </rPh>
    <rPh sb="13" eb="15">
      <t>ツキベツ</t>
    </rPh>
    <rPh sb="15" eb="17">
      <t>ジュシン</t>
    </rPh>
    <rPh sb="17" eb="18">
      <t>リツ</t>
    </rPh>
    <rPh sb="19" eb="21">
      <t>ルイケイ</t>
    </rPh>
    <rPh sb="22" eb="24">
      <t>スウチ</t>
    </rPh>
    <phoneticPr fontId="4"/>
  </si>
  <si>
    <t>※ 加入率は各年３月３１日現在の住民登録人口及び外国人登録人口を基礎として算出。</t>
    <rPh sb="22" eb="23">
      <t>オヨ</t>
    </rPh>
    <rPh sb="24" eb="26">
      <t>ガイコク</t>
    </rPh>
    <rPh sb="26" eb="27">
      <t>ジン</t>
    </rPh>
    <rPh sb="27" eb="29">
      <t>トウロク</t>
    </rPh>
    <rPh sb="29" eb="31">
      <t>ジンコウ</t>
    </rPh>
    <phoneticPr fontId="1"/>
  </si>
  <si>
    <t>※ 別府市交通災害共済事業の廃止に伴い、平成１８年度より大分県交通災害共済事業の数値を掲載。</t>
    <rPh sb="2" eb="5">
      <t>ベップシ</t>
    </rPh>
    <rPh sb="5" eb="7">
      <t>コウツウ</t>
    </rPh>
    <rPh sb="7" eb="9">
      <t>サイガイ</t>
    </rPh>
    <rPh sb="9" eb="11">
      <t>キョウサイ</t>
    </rPh>
    <rPh sb="11" eb="13">
      <t>ジギョウ</t>
    </rPh>
    <rPh sb="14" eb="16">
      <t>ハイシ</t>
    </rPh>
    <rPh sb="17" eb="18">
      <t>トモナ</t>
    </rPh>
    <rPh sb="20" eb="22">
      <t>ヘイセイ</t>
    </rPh>
    <rPh sb="24" eb="26">
      <t>ネンド</t>
    </rPh>
    <rPh sb="28" eb="31">
      <t>オオイタケン</t>
    </rPh>
    <rPh sb="31" eb="33">
      <t>コウツウ</t>
    </rPh>
    <rPh sb="33" eb="35">
      <t>サイガイ</t>
    </rPh>
    <rPh sb="35" eb="37">
      <t>キョウサイ</t>
    </rPh>
    <rPh sb="37" eb="39">
      <t>ジギョウ</t>
    </rPh>
    <rPh sb="40" eb="42">
      <t>スウチ</t>
    </rPh>
    <rPh sb="43" eb="45">
      <t>ケイサイ</t>
    </rPh>
    <phoneticPr fontId="1"/>
  </si>
  <si>
    <t>福祉政策課</t>
    <rPh sb="0" eb="2">
      <t>フクシ</t>
    </rPh>
    <rPh sb="2" eb="5">
      <t>セイサクカ</t>
    </rPh>
    <phoneticPr fontId="1"/>
  </si>
  <si>
    <t>資料…</t>
    <rPh sb="0" eb="2">
      <t>シリョウ</t>
    </rPh>
    <phoneticPr fontId="1"/>
  </si>
  <si>
    <t>-</t>
    <phoneticPr fontId="1"/>
  </si>
  <si>
    <t>社会福祉協議会</t>
    <rPh sb="0" eb="2">
      <t>シャカイ</t>
    </rPh>
    <rPh sb="2" eb="4">
      <t>フクシ</t>
    </rPh>
    <rPh sb="4" eb="7">
      <t>キョウギカイ</t>
    </rPh>
    <phoneticPr fontId="1"/>
  </si>
  <si>
    <t>２</t>
    <phoneticPr fontId="1"/>
  </si>
  <si>
    <t>２８</t>
    <phoneticPr fontId="3"/>
  </si>
  <si>
    <t>２９</t>
    <phoneticPr fontId="3"/>
  </si>
  <si>
    <t>　多重債務（サラ金・自己破産等）相談、市営・共同住宅問題相談、不動産売買等相談、犬・猫・動物等の相談</t>
    <phoneticPr fontId="1"/>
  </si>
  <si>
    <t>母子生活支援施設　入　居　者　数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</si>
  <si>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 xml:space="preserve"> 　　　     護　　　　　　　状　　　　　　　況</t>
    <phoneticPr fontId="1"/>
  </si>
  <si>
    <t>　    型　　別　　被　　保　　護　　世　　帯　　数</t>
    <phoneticPr fontId="1"/>
  </si>
  <si>
    <t>平　　成</t>
    <phoneticPr fontId="3"/>
  </si>
  <si>
    <t>養 護 
老 人 ホ － ム</t>
    <phoneticPr fontId="3"/>
  </si>
  <si>
    <t>公　立</t>
    <phoneticPr fontId="3"/>
  </si>
  <si>
    <t xml:space="preserve"> 私　立</t>
    <phoneticPr fontId="3"/>
  </si>
  <si>
    <t xml:space="preserve"> 公　立</t>
    <phoneticPr fontId="3"/>
  </si>
  <si>
    <t>私　立</t>
    <phoneticPr fontId="3"/>
  </si>
  <si>
    <t>-</t>
    <phoneticPr fontId="3"/>
  </si>
  <si>
    <t>資料 …高齢者福祉課</t>
    <rPh sb="4" eb="7">
      <t>コウレイシャ</t>
    </rPh>
    <rPh sb="7" eb="9">
      <t>フクシ</t>
    </rPh>
    <rPh sb="9" eb="10">
      <t>カ</t>
    </rPh>
    <phoneticPr fontId="3"/>
  </si>
  <si>
    <t>要介護 ・ 要支援認定者数の内訳</t>
    <phoneticPr fontId="6"/>
  </si>
  <si>
    <t>認定者数のうち居宅 ・ 施設サービス利用者</t>
    <phoneticPr fontId="6"/>
  </si>
  <si>
    <t xml:space="preserve">   介護保険施設利用者</t>
    <phoneticPr fontId="6"/>
  </si>
  <si>
    <t xml:space="preserve">   居宅サービス利用対象者</t>
    <phoneticPr fontId="6"/>
  </si>
  <si>
    <t xml:space="preserve"> 利用する者</t>
    <phoneticPr fontId="6"/>
  </si>
  <si>
    <t xml:space="preserve"> 利用しない者</t>
    <phoneticPr fontId="6"/>
  </si>
  <si>
    <t>要支援１</t>
    <phoneticPr fontId="6"/>
  </si>
  <si>
    <t>要支援２</t>
    <phoneticPr fontId="6"/>
  </si>
  <si>
    <t>（別府市介護保険事業状況報告より）</t>
    <phoneticPr fontId="6"/>
  </si>
  <si>
    <t>１</t>
    <phoneticPr fontId="1"/>
  </si>
  <si>
    <t>３</t>
    <phoneticPr fontId="1"/>
  </si>
  <si>
    <t>３０</t>
    <phoneticPr fontId="1"/>
  </si>
  <si>
    <t>　　　　　　　　　年 　　 次　　　　　産 業 別</t>
    <phoneticPr fontId="1"/>
  </si>
  <si>
    <t>総　　　　　　　　　　　数</t>
    <phoneticPr fontId="1"/>
  </si>
  <si>
    <t>教育,学習支援業</t>
    <phoneticPr fontId="1"/>
  </si>
  <si>
    <t>医療，福祉</t>
    <phoneticPr fontId="1"/>
  </si>
  <si>
    <t>複合サービス事業</t>
    <phoneticPr fontId="1"/>
  </si>
  <si>
    <t>サービス業</t>
    <phoneticPr fontId="1"/>
  </si>
  <si>
    <t>－</t>
    <phoneticPr fontId="1"/>
  </si>
  <si>
    <t>平　　　　成</t>
    <phoneticPr fontId="4"/>
  </si>
  <si>
    <t>２９</t>
    <phoneticPr fontId="4"/>
  </si>
  <si>
    <t>国民年金加入状況</t>
    <rPh sb="0" eb="2">
      <t>コクミン</t>
    </rPh>
    <rPh sb="2" eb="4">
      <t>ネンキン</t>
    </rPh>
    <rPh sb="4" eb="6">
      <t>カニュウ</t>
    </rPh>
    <rPh sb="6" eb="8">
      <t>ジョウキョウ</t>
    </rPh>
    <phoneticPr fontId="1"/>
  </si>
  <si>
    <t>※ 定員数は特養分を除く。</t>
  </si>
  <si>
    <t>１</t>
    <phoneticPr fontId="4"/>
  </si>
  <si>
    <t>２</t>
    <phoneticPr fontId="4"/>
  </si>
  <si>
    <t>件　　　数</t>
    <rPh sb="0" eb="1">
      <t>ケン</t>
    </rPh>
    <phoneticPr fontId="1"/>
  </si>
  <si>
    <t>生計</t>
    <rPh sb="0" eb="2">
      <t>セイケイ</t>
    </rPh>
    <phoneticPr fontId="1"/>
  </si>
  <si>
    <t>年金</t>
    <rPh sb="0" eb="2">
      <t>ネンキン</t>
    </rPh>
    <phoneticPr fontId="1"/>
  </si>
  <si>
    <t>職業･生業</t>
    <rPh sb="0" eb="2">
      <t>ショクギョウ</t>
    </rPh>
    <rPh sb="3" eb="5">
      <t>セイギョウ</t>
    </rPh>
    <phoneticPr fontId="1"/>
  </si>
  <si>
    <t>住宅</t>
    <rPh sb="0" eb="2">
      <t>ジュウタク</t>
    </rPh>
    <phoneticPr fontId="1"/>
  </si>
  <si>
    <t>家族</t>
    <rPh sb="0" eb="2">
      <t>カゾク</t>
    </rPh>
    <phoneticPr fontId="1"/>
  </si>
  <si>
    <t>結婚</t>
    <rPh sb="0" eb="2">
      <t>ケッコン</t>
    </rPh>
    <phoneticPr fontId="1"/>
  </si>
  <si>
    <t>離婚</t>
    <rPh sb="0" eb="2">
      <t>リコン</t>
    </rPh>
    <phoneticPr fontId="1"/>
  </si>
  <si>
    <t>健康･管理</t>
    <rPh sb="0" eb="2">
      <t>ケンコウ</t>
    </rPh>
    <rPh sb="3" eb="5">
      <t>カンリ</t>
    </rPh>
    <phoneticPr fontId="1"/>
  </si>
  <si>
    <t>医療</t>
    <rPh sb="0" eb="2">
      <t>イリョウ</t>
    </rPh>
    <phoneticPr fontId="1"/>
  </si>
  <si>
    <t>精神保健</t>
    <rPh sb="0" eb="2">
      <t>セイシン</t>
    </rPh>
    <rPh sb="2" eb="4">
      <t>ホケン</t>
    </rPh>
    <phoneticPr fontId="1"/>
  </si>
  <si>
    <t>人権･法律</t>
    <rPh sb="0" eb="2">
      <t>ジンケン</t>
    </rPh>
    <rPh sb="3" eb="5">
      <t>ホウリツ</t>
    </rPh>
    <phoneticPr fontId="1"/>
  </si>
  <si>
    <t>財産</t>
    <rPh sb="0" eb="2">
      <t>ザイサン</t>
    </rPh>
    <phoneticPr fontId="1"/>
  </si>
  <si>
    <t>事故</t>
    <rPh sb="0" eb="2">
      <t>ジコ</t>
    </rPh>
    <phoneticPr fontId="1"/>
  </si>
  <si>
    <t>障がい者福祉</t>
    <rPh sb="0" eb="1">
      <t>ショウ</t>
    </rPh>
    <rPh sb="3" eb="4">
      <t>シャ</t>
    </rPh>
    <rPh sb="4" eb="6">
      <t>フクシ</t>
    </rPh>
    <phoneticPr fontId="1"/>
  </si>
  <si>
    <t>高齢者福祉</t>
    <rPh sb="0" eb="3">
      <t>コウレイシャ</t>
    </rPh>
    <rPh sb="3" eb="5">
      <t>フクシ</t>
    </rPh>
    <phoneticPr fontId="1"/>
  </si>
  <si>
    <t>苦情</t>
    <rPh sb="0" eb="2">
      <t>クジョウ</t>
    </rPh>
    <phoneticPr fontId="1"/>
  </si>
  <si>
    <t>税金</t>
    <rPh sb="0" eb="2">
      <t>ゼイキン</t>
    </rPh>
    <phoneticPr fontId="1"/>
  </si>
  <si>
    <t>介護</t>
    <rPh sb="0" eb="2">
      <t>カイゴ</t>
    </rPh>
    <phoneticPr fontId="1"/>
  </si>
  <si>
    <t>相続</t>
    <rPh sb="0" eb="2">
      <t>ソウゾク</t>
    </rPh>
    <phoneticPr fontId="1"/>
  </si>
  <si>
    <t>金銭</t>
    <rPh sb="0" eb="2">
      <t>キンセン</t>
    </rPh>
    <phoneticPr fontId="1"/>
  </si>
  <si>
    <t>賠償</t>
    <rPh sb="0" eb="2">
      <t>バイショウ</t>
    </rPh>
    <phoneticPr fontId="1"/>
  </si>
  <si>
    <t>合計</t>
    <rPh sb="0" eb="2">
      <t>ゴウケイ</t>
    </rPh>
    <phoneticPr fontId="1"/>
  </si>
  <si>
    <t>平成２９年度</t>
    <rPh sb="0" eb="2">
      <t>ヘイセイ</t>
    </rPh>
    <rPh sb="4" eb="5">
      <t>ネン</t>
    </rPh>
    <rPh sb="5" eb="6">
      <t>ド</t>
    </rPh>
    <phoneticPr fontId="1"/>
  </si>
  <si>
    <t>他 の 就 業 者</t>
    <rPh sb="0" eb="1">
      <t>ホカ</t>
    </rPh>
    <rPh sb="4" eb="5">
      <t>シュウ</t>
    </rPh>
    <rPh sb="6" eb="7">
      <t>ギョウ</t>
    </rPh>
    <rPh sb="8" eb="9">
      <t>シャ</t>
    </rPh>
    <phoneticPr fontId="1"/>
  </si>
  <si>
    <t>内 職 者 そ の</t>
    <rPh sb="0" eb="1">
      <t>ウチ</t>
    </rPh>
    <rPh sb="2" eb="3">
      <t>ショク</t>
    </rPh>
    <rPh sb="4" eb="5">
      <t>シャ</t>
    </rPh>
    <phoneticPr fontId="1"/>
  </si>
  <si>
    <t>延　 所　 帯</t>
    <rPh sb="0" eb="1">
      <t>エン</t>
    </rPh>
    <rPh sb="3" eb="4">
      <t>ショ</t>
    </rPh>
    <rPh sb="6" eb="7">
      <t>オビ</t>
    </rPh>
    <phoneticPr fontId="1"/>
  </si>
  <si>
    <t>１８．</t>
  </si>
  <si>
    <t>農業，林業</t>
    <rPh sb="3" eb="5">
      <t>リンギョウ</t>
    </rPh>
    <phoneticPr fontId="1"/>
  </si>
  <si>
    <t>費　用　額　（千円）</t>
    <rPh sb="7" eb="9">
      <t>センエン</t>
    </rPh>
    <phoneticPr fontId="4"/>
  </si>
  <si>
    <t>(単位:千円）</t>
    <rPh sb="1" eb="3">
      <t>タンイ</t>
    </rPh>
    <rPh sb="4" eb="6">
      <t>センエン</t>
    </rPh>
    <phoneticPr fontId="4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</si>
  <si>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</si>
  <si>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</si>
  <si>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</si>
  <si>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</si>
  <si>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</si>
  <si>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</si>
  <si>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</si>
  <si>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</si>
  <si>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</si>
  <si>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</t>
    <phoneticPr fontId="1"/>
  </si>
  <si>
    <t>０</t>
    <phoneticPr fontId="1"/>
  </si>
  <si>
    <t>１</t>
    <phoneticPr fontId="1"/>
  </si>
  <si>
    <t>２</t>
    <phoneticPr fontId="1"/>
  </si>
  <si>
    <t>２９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</si>
  <si>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</si>
  <si>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</si>
  <si>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</si>
  <si>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</si>
  <si>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</si>
  <si>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</si>
  <si>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</si>
  <si>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</si>
  <si>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</si>
  <si>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</si>
  <si>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</si>
  <si>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</si>
  <si>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２７</t>
    <phoneticPr fontId="1"/>
  </si>
  <si>
    <t>３１</t>
    <phoneticPr fontId="1"/>
  </si>
  <si>
    <t>平　　成　　２９　年</t>
    <phoneticPr fontId="1"/>
  </si>
  <si>
    <t>平　　成　　３０　年</t>
    <phoneticPr fontId="1"/>
  </si>
  <si>
    <t>平　　成　　３１　年</t>
    <phoneticPr fontId="1"/>
  </si>
  <si>
    <t>-</t>
    <phoneticPr fontId="1"/>
  </si>
  <si>
    <t>２８</t>
    <phoneticPr fontId="1"/>
  </si>
  <si>
    <t>２９</t>
    <phoneticPr fontId="1"/>
  </si>
  <si>
    <t>平成３０年度</t>
    <rPh sb="0" eb="2">
      <t>ヘイセイ</t>
    </rPh>
    <rPh sb="4" eb="5">
      <t>ネン</t>
    </rPh>
    <rPh sb="5" eb="6">
      <t>ド</t>
    </rPh>
    <phoneticPr fontId="1"/>
  </si>
  <si>
    <t>－</t>
    <phoneticPr fontId="1"/>
  </si>
  <si>
    <t>－</t>
    <phoneticPr fontId="1"/>
  </si>
  <si>
    <t>－</t>
    <phoneticPr fontId="1"/>
  </si>
  <si>
    <t>２</t>
    <phoneticPr fontId="1"/>
  </si>
  <si>
    <t>３</t>
    <phoneticPr fontId="1"/>
  </si>
  <si>
    <t>０</t>
    <phoneticPr fontId="1"/>
  </si>
  <si>
    <t>２９</t>
    <phoneticPr fontId="3"/>
  </si>
  <si>
    <t>３０</t>
    <phoneticPr fontId="3"/>
  </si>
  <si>
    <t>-</t>
    <phoneticPr fontId="3"/>
  </si>
  <si>
    <t>69</t>
    <phoneticPr fontId="3"/>
  </si>
  <si>
    <t>75</t>
    <phoneticPr fontId="3"/>
  </si>
  <si>
    <t>－</t>
    <phoneticPr fontId="1"/>
  </si>
  <si>
    <t>－</t>
    <phoneticPr fontId="1"/>
  </si>
  <si>
    <t>－</t>
    <phoneticPr fontId="1"/>
  </si>
  <si>
    <t>平成３１年</t>
    <rPh sb="0" eb="2">
      <t>ヘイセイ</t>
    </rPh>
    <rPh sb="4" eb="5">
      <t>ネン</t>
    </rPh>
    <phoneticPr fontId="8"/>
  </si>
  <si>
    <t>３０</t>
    <phoneticPr fontId="4"/>
  </si>
  <si>
    <t>３</t>
    <phoneticPr fontId="4"/>
  </si>
  <si>
    <t>４</t>
    <phoneticPr fontId="4"/>
  </si>
  <si>
    <t>平　　　　成</t>
    <phoneticPr fontId="4"/>
  </si>
  <si>
    <t>平成３１年</t>
    <rPh sb="0" eb="2">
      <t>ヘイセイ</t>
    </rPh>
    <rPh sb="4" eb="5">
      <t>ネン</t>
    </rPh>
    <phoneticPr fontId="4"/>
  </si>
  <si>
    <t>-</t>
    <phoneticPr fontId="3"/>
  </si>
  <si>
    <t>78</t>
    <phoneticPr fontId="1"/>
  </si>
  <si>
    <t>※（2）の日雇職業紹介は平成30年次より掲載しません。</t>
    <rPh sb="5" eb="7">
      <t>ヒヤト</t>
    </rPh>
    <rPh sb="7" eb="9">
      <t>ショクギョウ</t>
    </rPh>
    <rPh sb="9" eb="11">
      <t>ショウカイ</t>
    </rPh>
    <rPh sb="12" eb="14">
      <t>ヘイセイ</t>
    </rPh>
    <rPh sb="16" eb="18">
      <t>ネンジ</t>
    </rPh>
    <rPh sb="20" eb="22">
      <t>ケイサイ</t>
    </rPh>
    <phoneticPr fontId="1"/>
  </si>
  <si>
    <r>
      <t xml:space="preserve">費 用 額
</t>
    </r>
    <r>
      <rPr>
        <b/>
        <sz val="12"/>
        <rFont val="ＭＳ Ｐゴシック"/>
        <family val="3"/>
        <charset val="128"/>
      </rPr>
      <t>（千　円）</t>
    </r>
    <rPh sb="7" eb="8">
      <t>セン</t>
    </rPh>
    <rPh sb="9" eb="10">
      <t>エン</t>
    </rPh>
    <phoneticPr fontId="1"/>
  </si>
  <si>
    <r>
      <t>金額</t>
    </r>
    <r>
      <rPr>
        <b/>
        <sz val="12"/>
        <rFont val="ＭＳ Ｐゴシック"/>
        <family val="3"/>
        <charset val="128"/>
      </rPr>
      <t>(千円)</t>
    </r>
    <rPh sb="3" eb="5">
      <t>センエン</t>
    </rPh>
    <phoneticPr fontId="1"/>
  </si>
  <si>
    <t>社会福祉協議会</t>
    <rPh sb="0" eb="7">
      <t>シャカイフクシキョウギカイ</t>
    </rPh>
    <phoneticPr fontId="1"/>
  </si>
  <si>
    <t>資料…福 祉 政 策 課</t>
    <rPh sb="0" eb="2">
      <t>シリョウ</t>
    </rPh>
    <rPh sb="3" eb="4">
      <t>フク</t>
    </rPh>
    <rPh sb="5" eb="6">
      <t>シ</t>
    </rPh>
    <rPh sb="7" eb="8">
      <t>セイ</t>
    </rPh>
    <rPh sb="9" eb="10">
      <t>サク</t>
    </rPh>
    <rPh sb="11" eb="12">
      <t>カ</t>
    </rPh>
    <phoneticPr fontId="1"/>
  </si>
  <si>
    <t>×</t>
    <phoneticPr fontId="1"/>
  </si>
  <si>
    <t>×</t>
    <phoneticPr fontId="1"/>
  </si>
  <si>
    <t>２．　　労　　働　　組　　合　　の　　組　　織　　状　　況</t>
    <rPh sb="4" eb="14">
      <t>ロウドウクミアイ</t>
    </rPh>
    <rPh sb="19" eb="23">
      <t>ソシキ</t>
    </rPh>
    <rPh sb="25" eb="29">
      <t>ジョウキョウ</t>
    </rPh>
    <phoneticPr fontId="1"/>
  </si>
  <si>
    <t>３．　　労　　働　　争　　議　　の　　状　　況</t>
    <rPh sb="4" eb="14">
      <t>ロウドウソウギ</t>
    </rPh>
    <rPh sb="19" eb="23">
      <t>ジョウキョウ</t>
    </rPh>
    <phoneticPr fontId="1"/>
  </si>
  <si>
    <t>４．　　市　　民　　相　　談　　の　　状　　況</t>
    <phoneticPr fontId="1"/>
  </si>
  <si>
    <t xml:space="preserve">５．　　心　配　ご　と　相　談　の　状　況  </t>
    <rPh sb="4" eb="5">
      <t>ココロ</t>
    </rPh>
    <rPh sb="6" eb="7">
      <t>ハイ</t>
    </rPh>
    <rPh sb="12" eb="13">
      <t>ソウ</t>
    </rPh>
    <rPh sb="14" eb="15">
      <t>ダン</t>
    </rPh>
    <rPh sb="18" eb="19">
      <t>ジョウ</t>
    </rPh>
    <rPh sb="20" eb="21">
      <t>キョウ</t>
    </rPh>
    <phoneticPr fontId="1"/>
  </si>
  <si>
    <t>６．　　女　性　相　談　の　処　理　状　況</t>
    <rPh sb="4" eb="5">
      <t>オンナ</t>
    </rPh>
    <rPh sb="6" eb="7">
      <t>セイ</t>
    </rPh>
    <rPh sb="8" eb="9">
      <t>ソウ</t>
    </rPh>
    <rPh sb="10" eb="11">
      <t>ダン</t>
    </rPh>
    <rPh sb="14" eb="15">
      <t>ショ</t>
    </rPh>
    <rPh sb="16" eb="17">
      <t>リ</t>
    </rPh>
    <rPh sb="18" eb="19">
      <t>ジョウ</t>
    </rPh>
    <rPh sb="20" eb="21">
      <t>キョウ</t>
    </rPh>
    <phoneticPr fontId="1"/>
  </si>
  <si>
    <t>７．　　募　　　　　金　　・　　寄　　付　　金</t>
    <phoneticPr fontId="3"/>
  </si>
  <si>
    <t>８．　　国　民　年　金　加　入　状　況</t>
    <rPh sb="4" eb="5">
      <t>クニ</t>
    </rPh>
    <rPh sb="6" eb="7">
      <t>タミ</t>
    </rPh>
    <rPh sb="8" eb="9">
      <t>ネン</t>
    </rPh>
    <rPh sb="10" eb="11">
      <t>キン</t>
    </rPh>
    <phoneticPr fontId="1"/>
  </si>
  <si>
    <t>１１．　　交　　通　　災　　害　　共　　済   　</t>
    <phoneticPr fontId="1"/>
  </si>
  <si>
    <t xml:space="preserve">　　　　　　　　　　　　　　　　　　　　　　　　　　　　　　　　　　　　１２．　　生　　　　　　　活　　　　　　　保       </t>
    <rPh sb="41" eb="42">
      <t>ショウ</t>
    </rPh>
    <rPh sb="49" eb="50">
      <t>カツ</t>
    </rPh>
    <rPh sb="57" eb="58">
      <t>ホ</t>
    </rPh>
    <phoneticPr fontId="1"/>
  </si>
  <si>
    <t>１３．　　世　　帯　　の　　労　　働　　力　　類    　</t>
    <phoneticPr fontId="1"/>
  </si>
  <si>
    <t>１４．　　身　　体　　障　　害　　者　　・　知　　的    　　</t>
    <phoneticPr fontId="1"/>
  </si>
  <si>
    <t>１５．　　児　　　　　　　　　　　童 　　　　　</t>
    <phoneticPr fontId="1"/>
  </si>
  <si>
    <t>１６．　　老　　　　　　　　　　　人 　　　　　</t>
    <phoneticPr fontId="1"/>
  </si>
  <si>
    <t>１７．　　介　　護　　保　　険　　事　　業　　状　　況</t>
    <phoneticPr fontId="6"/>
  </si>
  <si>
    <t>９．　国　　　民　　　健　　　康　　　保　　　険   　　</t>
    <phoneticPr fontId="4"/>
  </si>
  <si>
    <t>　　  被　　　保　　　険　　　者　　　異　　　動　　　状　　　況</t>
    <phoneticPr fontId="4"/>
  </si>
  <si>
    <t>１０．　　国　　　　　民　　　　　健　　　　　康　　　</t>
    <phoneticPr fontId="4"/>
  </si>
  <si>
    <t>　　　保　　　　　険　　　　　給　　　　　付　　　　　状　　　　　況</t>
    <phoneticPr fontId="4"/>
  </si>
  <si>
    <t>１８．　　介 護 サ ー ビ ス 事 業 所 の 指 定 状 況</t>
    <phoneticPr fontId="6"/>
  </si>
  <si>
    <t>２８</t>
    <phoneticPr fontId="3"/>
  </si>
  <si>
    <t>２９</t>
    <phoneticPr fontId="3"/>
  </si>
  <si>
    <t>－</t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</si>
  <si>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</si>
  <si>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</si>
  <si>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年</t>
    <rPh sb="0" eb="1">
      <t>ネン</t>
    </rPh>
    <phoneticPr fontId="1"/>
  </si>
  <si>
    <t>２</t>
    <phoneticPr fontId="1"/>
  </si>
  <si>
    <t>９</t>
    <phoneticPr fontId="1"/>
  </si>
  <si>
    <t>２</t>
    <phoneticPr fontId="1"/>
  </si>
  <si>
    <t>９</t>
    <phoneticPr fontId="1"/>
  </si>
  <si>
    <t>３</t>
    <phoneticPr fontId="1"/>
  </si>
  <si>
    <t>０</t>
    <phoneticPr fontId="1"/>
  </si>
  <si>
    <t>　</t>
    <phoneticPr fontId="1"/>
  </si>
  <si>
    <t>令　和</t>
    <rPh sb="0" eb="1">
      <t>レイ</t>
    </rPh>
    <rPh sb="2" eb="3">
      <t>ワ</t>
    </rPh>
    <phoneticPr fontId="1"/>
  </si>
  <si>
    <t>平　成</t>
    <rPh sb="0" eb="1">
      <t>ヒラ</t>
    </rPh>
    <rPh sb="2" eb="3">
      <t>ナリ</t>
    </rPh>
    <phoneticPr fontId="1"/>
  </si>
  <si>
    <t>平成３１年度</t>
    <rPh sb="0" eb="2">
      <t>ヘイセイ</t>
    </rPh>
    <rPh sb="4" eb="5">
      <t>ネン</t>
    </rPh>
    <rPh sb="5" eb="6">
      <t>ド</t>
    </rPh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</si>
  <si>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</si>
  <si>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</si>
  <si>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</si>
  <si>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</si>
  <si>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３</t>
    <phoneticPr fontId="1"/>
  </si>
  <si>
    <t>３０</t>
    <phoneticPr fontId="1"/>
  </si>
  <si>
    <t>３１</t>
    <phoneticPr fontId="1"/>
  </si>
  <si>
    <t>３０</t>
    <phoneticPr fontId="1"/>
  </si>
  <si>
    <t>３１</t>
    <phoneticPr fontId="1"/>
  </si>
  <si>
    <t>78</t>
    <phoneticPr fontId="3"/>
  </si>
  <si>
    <t>-</t>
    <phoneticPr fontId="3"/>
  </si>
  <si>
    <t>令和2年3月末日現在</t>
    <rPh sb="0" eb="2">
      <t>レイワ</t>
    </rPh>
    <rPh sb="6" eb="8">
      <t>マツジツ</t>
    </rPh>
    <phoneticPr fontId="6"/>
  </si>
  <si>
    <t>３０</t>
    <phoneticPr fontId="3"/>
  </si>
  <si>
    <t>９</t>
    <phoneticPr fontId="1"/>
  </si>
  <si>
    <t>３</t>
    <phoneticPr fontId="1"/>
  </si>
  <si>
    <t>０</t>
    <phoneticPr fontId="1"/>
  </si>
  <si>
    <t>２</t>
    <phoneticPr fontId="1"/>
  </si>
  <si>
    <t>３</t>
    <phoneticPr fontId="1"/>
  </si>
  <si>
    <t>０</t>
    <phoneticPr fontId="1"/>
  </si>
  <si>
    <t>１</t>
    <phoneticPr fontId="1"/>
  </si>
  <si>
    <t>令和２年</t>
    <rPh sb="0" eb="2">
      <t>レイワ</t>
    </rPh>
    <rPh sb="3" eb="4">
      <t>ネン</t>
    </rPh>
    <phoneticPr fontId="8"/>
  </si>
  <si>
    <t>平成３１年</t>
    <rPh sb="4" eb="5">
      <t>ネン</t>
    </rPh>
    <phoneticPr fontId="2"/>
  </si>
  <si>
    <t>令和２年３月末日現在</t>
    <rPh sb="0" eb="2">
      <t>レイワ</t>
    </rPh>
    <rPh sb="6" eb="7">
      <t>マツ</t>
    </rPh>
    <phoneticPr fontId="2"/>
  </si>
  <si>
    <t>３１</t>
    <phoneticPr fontId="4"/>
  </si>
  <si>
    <t>２９</t>
    <phoneticPr fontId="4"/>
  </si>
  <si>
    <t>令和２年</t>
    <rPh sb="0" eb="2">
      <t>レイワ</t>
    </rPh>
    <rPh sb="3" eb="4">
      <t>ネン</t>
    </rPh>
    <phoneticPr fontId="4"/>
  </si>
  <si>
    <t>２９</t>
    <phoneticPr fontId="4"/>
  </si>
  <si>
    <t>３０</t>
    <phoneticPr fontId="4"/>
  </si>
  <si>
    <t>３１</t>
    <phoneticPr fontId="4"/>
  </si>
  <si>
    <t>－</t>
    <phoneticPr fontId="4"/>
  </si>
  <si>
    <t>－</t>
    <phoneticPr fontId="4"/>
  </si>
  <si>
    <t>０</t>
    <phoneticPr fontId="1"/>
  </si>
  <si>
    <t>３</t>
    <phoneticPr fontId="1"/>
  </si>
  <si>
    <t>１</t>
    <phoneticPr fontId="1"/>
  </si>
  <si>
    <t>３１</t>
    <phoneticPr fontId="1"/>
  </si>
  <si>
    <t>※令和元年版統計書より失業給付等状況は掲載しません。</t>
    <rPh sb="1" eb="3">
      <t>レイワ</t>
    </rPh>
    <rPh sb="3" eb="5">
      <t>ガンネン</t>
    </rPh>
    <rPh sb="5" eb="6">
      <t>バン</t>
    </rPh>
    <rPh sb="6" eb="9">
      <t>トウケイショ</t>
    </rPh>
    <rPh sb="11" eb="13">
      <t>シツギョウ</t>
    </rPh>
    <rPh sb="13" eb="15">
      <t>キュウフ</t>
    </rPh>
    <rPh sb="15" eb="16">
      <t>トウ</t>
    </rPh>
    <rPh sb="16" eb="18">
      <t>ジョウキョウ</t>
    </rPh>
    <rPh sb="19" eb="21">
      <t>ケイサイ</t>
    </rPh>
    <phoneticPr fontId="1"/>
  </si>
  <si>
    <t>２</t>
    <phoneticPr fontId="1"/>
  </si>
  <si>
    <t>平　成</t>
    <rPh sb="0" eb="1">
      <t>タイラ</t>
    </rPh>
    <rPh sb="2" eb="3">
      <t>ナリ</t>
    </rPh>
    <phoneticPr fontId="1"/>
  </si>
  <si>
    <t>－</t>
    <phoneticPr fontId="1"/>
  </si>
  <si>
    <t>－</t>
    <phoneticPr fontId="1"/>
  </si>
  <si>
    <t>（</t>
    <phoneticPr fontId="1"/>
  </si>
  <si>
    <t>）</t>
    <phoneticPr fontId="1"/>
  </si>
  <si>
    <t>２８</t>
    <phoneticPr fontId="1"/>
  </si>
  <si>
    <t>－</t>
    <phoneticPr fontId="1"/>
  </si>
  <si>
    <t>２９</t>
    <phoneticPr fontId="1"/>
  </si>
  <si>
    <t>３０</t>
    <phoneticPr fontId="1"/>
  </si>
  <si>
    <t>－</t>
    <phoneticPr fontId="1"/>
  </si>
  <si>
    <t>３１</t>
    <phoneticPr fontId="1"/>
  </si>
  <si>
    <t>資料 … 令和２年労働組合基礎調査</t>
    <rPh sb="0" eb="2">
      <t>シリョウ</t>
    </rPh>
    <rPh sb="5" eb="7">
      <t>レイワ</t>
    </rPh>
    <rPh sb="8" eb="9">
      <t>ネン</t>
    </rPh>
    <rPh sb="9" eb="11">
      <t>ロウドウ</t>
    </rPh>
    <rPh sb="11" eb="13">
      <t>クミアイ</t>
    </rPh>
    <rPh sb="13" eb="15">
      <t>キソ</t>
    </rPh>
    <rPh sb="15" eb="17">
      <t>チョウサ</t>
    </rPh>
    <phoneticPr fontId="1"/>
  </si>
  <si>
    <t>令　　和　　２　年</t>
    <rPh sb="0" eb="1">
      <t>レイ</t>
    </rPh>
    <rPh sb="3" eb="4">
      <t>ワ</t>
    </rPh>
    <phoneticPr fontId="1"/>
  </si>
  <si>
    <t>３０</t>
    <phoneticPr fontId="3"/>
  </si>
  <si>
    <t>令　和</t>
    <rPh sb="0" eb="1">
      <t>レイ</t>
    </rPh>
    <rPh sb="2" eb="3">
      <t>ワ</t>
    </rPh>
    <phoneticPr fontId="3"/>
  </si>
  <si>
    <t>◎　法律相談　（毎月第１火曜日  １３～１６時）　　64　件</t>
    <phoneticPr fontId="1"/>
  </si>
  <si>
    <t>※平成３０年度をもって廃止。</t>
    <rPh sb="1" eb="3">
      <t>ヘイセイ</t>
    </rPh>
    <rPh sb="5" eb="7">
      <t>ネンド</t>
    </rPh>
    <rPh sb="11" eb="13">
      <t>ハイシ</t>
    </rPh>
    <phoneticPr fontId="1"/>
  </si>
  <si>
    <t>３０</t>
    <phoneticPr fontId="3"/>
  </si>
  <si>
    <t>３１</t>
    <phoneticPr fontId="3"/>
  </si>
  <si>
    <t>３０</t>
    <phoneticPr fontId="3"/>
  </si>
  <si>
    <t>３１</t>
    <phoneticPr fontId="3"/>
  </si>
  <si>
    <t>２８</t>
    <phoneticPr fontId="3"/>
  </si>
  <si>
    <t>３１</t>
    <phoneticPr fontId="3"/>
  </si>
  <si>
    <t>３１</t>
    <phoneticPr fontId="3"/>
  </si>
  <si>
    <r>
      <t>被 保</t>
    </r>
    <r>
      <rPr>
        <sz val="11"/>
        <rFont val="ＭＳ Ｐゴシック"/>
        <family val="3"/>
        <charset val="128"/>
      </rPr>
      <t xml:space="preserve"> 険 者
一部負担額</t>
    </r>
    <rPh sb="0" eb="1">
      <t>ヒ</t>
    </rPh>
    <rPh sb="2" eb="7">
      <t>ホケンシャ</t>
    </rPh>
    <rPh sb="8" eb="10">
      <t>イチブ</t>
    </rPh>
    <rPh sb="10" eb="12">
      <t>フタン</t>
    </rPh>
    <rPh sb="12" eb="13">
      <t>ガク</t>
    </rPh>
    <phoneticPr fontId="1"/>
  </si>
  <si>
    <t>総争議</t>
    <rPh sb="0" eb="1">
      <t>ソウ</t>
    </rPh>
    <rPh sb="1" eb="3">
      <t>ソウギ</t>
    </rPh>
    <phoneticPr fontId="1"/>
  </si>
  <si>
    <t>障　　害　　の　　　　種　　類　　別</t>
    <rPh sb="0" eb="1">
      <t>サワ</t>
    </rPh>
    <rPh sb="3" eb="4">
      <t>ガイ</t>
    </rPh>
    <rPh sb="11" eb="12">
      <t>タネ</t>
    </rPh>
    <rPh sb="14" eb="15">
      <t>タグイ</t>
    </rPh>
    <rPh sb="17" eb="18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</si>
</sst>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;[Red]\-#,##0\ "/>
    <numFmt numFmtId="177" formatCode="#,##0;&quot;△ &quot;#,##0"/>
    <numFmt numFmtId="178" formatCode="#,##0.00;&quot;△ &quot;#,##0.00"/>
    <numFmt numFmtId="179" formatCode="0;&quot;△ &quot;0"/>
    <numFmt numFmtId="180" formatCode="0.0_);[Red]\(0.0\)"/>
    <numFmt numFmtId="181" formatCode="0.00_);[Red]\(0.00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hair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dotted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dotted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38" fontId="11" fillId="0" borderId="0" applyFont="0" applyFill="0" applyBorder="0" applyAlignment="0" applyProtection="0"/>
  </cellStyleXfs>
  <cellXfs count="642">
    <xf numFmtId="0" fontId="0" fillId="0" borderId="0" xfId="0"/>
    <xf numFmtId="0" fontId="3" fillId="0" borderId="0" xfId="0" applyFont="1" applyAlignment="1">
      <alignment horizontal="right"/>
    </xf>
    <xf numFmtId="0" fontId="6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distributed" vertical="center" shrinkToFit="1"/>
    </xf>
    <xf numFmtId="0" fontId="4" fillId="0" borderId="17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vertical="top" textRotation="255" wrapText="1"/>
    </xf>
    <xf numFmtId="0" fontId="4" fillId="0" borderId="18" xfId="0" applyFont="1" applyFill="1" applyBorder="1" applyAlignment="1">
      <alignment vertical="top" textRotation="255" wrapText="1"/>
    </xf>
    <xf numFmtId="0" fontId="4" fillId="0" borderId="19" xfId="0" applyFont="1" applyFill="1" applyBorder="1" applyAlignment="1">
      <alignment vertical="top" textRotation="255" wrapText="1"/>
    </xf>
    <xf numFmtId="0" fontId="4" fillId="0" borderId="0" xfId="0" applyFont="1" applyFill="1" applyBorder="1" applyAlignment="1">
      <alignment vertical="top" textRotation="255" wrapText="1"/>
    </xf>
    <xf numFmtId="0" fontId="4" fillId="0" borderId="15" xfId="0" applyFont="1" applyFill="1" applyBorder="1" applyAlignment="1">
      <alignment vertical="top" textRotation="255" wrapText="1"/>
    </xf>
    <xf numFmtId="0" fontId="4" fillId="0" borderId="20" xfId="0" applyFont="1" applyFill="1" applyBorder="1" applyAlignment="1">
      <alignment vertical="top" textRotation="255" wrapText="1"/>
    </xf>
    <xf numFmtId="0" fontId="4" fillId="0" borderId="21" xfId="0" applyFont="1" applyFill="1" applyBorder="1" applyAlignment="1">
      <alignment vertical="top" textRotation="255" wrapText="1"/>
    </xf>
    <xf numFmtId="0" fontId="4" fillId="0" borderId="4" xfId="0" applyFont="1" applyFill="1" applyBorder="1" applyAlignment="1">
      <alignment vertical="top" textRotation="255" wrapText="1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shrinkToFit="1"/>
    </xf>
    <xf numFmtId="49" fontId="4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179" fontId="7" fillId="0" borderId="3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 textRotation="255" wrapText="1"/>
    </xf>
    <xf numFmtId="0" fontId="4" fillId="0" borderId="25" xfId="0" applyFont="1" applyFill="1" applyBorder="1" applyAlignment="1">
      <alignment horizontal="center" vertical="center" textRotation="255" wrapText="1"/>
    </xf>
    <xf numFmtId="0" fontId="4" fillId="0" borderId="26" xfId="0" applyFont="1" applyFill="1" applyBorder="1" applyAlignment="1">
      <alignment horizontal="center" vertical="center" textRotation="255" wrapText="1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/>
    <xf numFmtId="0" fontId="6" fillId="2" borderId="0" xfId="0" applyFont="1" applyFill="1" applyBorder="1" applyAlignment="1">
      <alignment horizontal="distributed" vertical="center"/>
    </xf>
    <xf numFmtId="177" fontId="6" fillId="2" borderId="15" xfId="0" applyNumberFormat="1" applyFont="1" applyFill="1" applyBorder="1" applyAlignment="1">
      <alignment horizontal="right" vertical="center"/>
    </xf>
    <xf numFmtId="177" fontId="6" fillId="2" borderId="4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7" fontId="4" fillId="2" borderId="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38" fontId="3" fillId="0" borderId="2" xfId="2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Fill="1" applyAlignment="1">
      <alignment horizontal="left" vertical="center"/>
    </xf>
    <xf numFmtId="0" fontId="12" fillId="0" borderId="0" xfId="0" applyFont="1"/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0" fontId="9" fillId="0" borderId="3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4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49" fontId="0" fillId="0" borderId="0" xfId="0" applyNumberFormat="1" applyFont="1" applyBorder="1" applyAlignment="1">
      <alignment horizontal="right" indent="1"/>
    </xf>
    <xf numFmtId="0" fontId="0" fillId="0" borderId="2" xfId="0" applyFont="1" applyBorder="1" applyAlignment="1"/>
    <xf numFmtId="0" fontId="0" fillId="0" borderId="0" xfId="0" applyFont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distributed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177" fontId="4" fillId="0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7" fontId="4" fillId="0" borderId="0" xfId="0" applyNumberFormat="1" applyFont="1" applyFill="1" applyBorder="1" applyAlignment="1">
      <alignment horizontal="right" vertical="center" shrinkToFit="1"/>
    </xf>
    <xf numFmtId="38" fontId="4" fillId="0" borderId="0" xfId="2" applyFont="1" applyFill="1" applyBorder="1" applyAlignment="1">
      <alignment horizontal="right" vertical="center" shrinkToFit="1"/>
    </xf>
    <xf numFmtId="177" fontId="4" fillId="0" borderId="4" xfId="0" applyNumberFormat="1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center" vertical="center" shrinkToFit="1"/>
    </xf>
    <xf numFmtId="177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38" fontId="7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 indent="1"/>
    </xf>
    <xf numFmtId="177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177" fontId="4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center"/>
    </xf>
    <xf numFmtId="177" fontId="4" fillId="0" borderId="40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distributed" vertical="center"/>
    </xf>
    <xf numFmtId="177" fontId="3" fillId="0" borderId="3" xfId="0" applyNumberFormat="1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 indent="1"/>
    </xf>
    <xf numFmtId="177" fontId="7" fillId="0" borderId="3" xfId="0" applyNumberFormat="1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10" fillId="0" borderId="0" xfId="0" applyFont="1" applyFill="1" applyBorder="1" applyAlignment="1">
      <alignment horizontal="distributed" vertical="center"/>
    </xf>
    <xf numFmtId="0" fontId="10" fillId="0" borderId="2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2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3" fillId="0" borderId="29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177" fontId="3" fillId="0" borderId="15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horizontal="right" vertical="center"/>
    </xf>
    <xf numFmtId="177" fontId="7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7" fontId="3" fillId="0" borderId="6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4" fillId="0" borderId="15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/>
    </xf>
    <xf numFmtId="0" fontId="8" fillId="0" borderId="0" xfId="0" applyFont="1" applyFill="1" applyAlignment="1">
      <alignment horizontal="center" vertical="center"/>
    </xf>
    <xf numFmtId="0" fontId="4" fillId="0" borderId="37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 vertical="top"/>
    </xf>
    <xf numFmtId="0" fontId="4" fillId="0" borderId="27" xfId="0" applyFont="1" applyFill="1" applyBorder="1" applyAlignment="1">
      <alignment horizontal="center" vertical="center" textRotation="255"/>
    </xf>
    <xf numFmtId="0" fontId="4" fillId="0" borderId="2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top"/>
    </xf>
    <xf numFmtId="0" fontId="4" fillId="0" borderId="38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distributed"/>
    </xf>
    <xf numFmtId="177" fontId="16" fillId="0" borderId="6" xfId="0" applyNumberFormat="1" applyFont="1" applyFill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/>
    </xf>
    <xf numFmtId="177" fontId="16" fillId="0" borderId="22" xfId="0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distributed" vertical="distributed"/>
    </xf>
    <xf numFmtId="177" fontId="16" fillId="0" borderId="24" xfId="0" applyNumberFormat="1" applyFont="1" applyFill="1" applyBorder="1" applyAlignment="1">
      <alignment horizontal="center" vertical="center"/>
    </xf>
    <xf numFmtId="177" fontId="16" fillId="0" borderId="15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3" fontId="4" fillId="0" borderId="3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38" fontId="4" fillId="0" borderId="4" xfId="2" applyFont="1" applyFill="1" applyBorder="1" applyAlignment="1">
      <alignment horizontal="right" vertical="center" shrinkToFit="1"/>
    </xf>
    <xf numFmtId="38" fontId="4" fillId="0" borderId="0" xfId="2" applyFont="1" applyFill="1" applyBorder="1" applyAlignment="1">
      <alignment horizontal="right" vertical="center" shrinkToFit="1"/>
    </xf>
    <xf numFmtId="177" fontId="4" fillId="0" borderId="4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 shrinkToFit="1"/>
    </xf>
    <xf numFmtId="38" fontId="6" fillId="0" borderId="0" xfId="2" applyFont="1" applyFill="1" applyBorder="1" applyAlignment="1">
      <alignment horizontal="right" vertical="center" shrinkToFit="1"/>
    </xf>
    <xf numFmtId="38" fontId="3" fillId="0" borderId="0" xfId="2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8" fontId="4" fillId="0" borderId="6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right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 shrinkToFit="1"/>
    </xf>
    <xf numFmtId="178" fontId="4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178" fontId="4" fillId="0" borderId="4" xfId="0" applyNumberFormat="1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181" fontId="4" fillId="0" borderId="4" xfId="0" applyNumberFormat="1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horizontal="right" vertical="center" shrinkToFit="1"/>
    </xf>
    <xf numFmtId="177" fontId="4" fillId="0" borderId="24" xfId="0" applyNumberFormat="1" applyFont="1" applyFill="1" applyBorder="1" applyAlignment="1">
      <alignment horizontal="right" vertical="center"/>
    </xf>
    <xf numFmtId="0" fontId="0" fillId="0" borderId="40" xfId="0" applyFont="1" applyFill="1" applyBorder="1" applyAlignment="1">
      <alignment horizontal="center" vertical="top"/>
    </xf>
    <xf numFmtId="177" fontId="6" fillId="0" borderId="3" xfId="0" applyNumberFormat="1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38" fontId="4" fillId="0" borderId="4" xfId="2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left" vertical="center"/>
    </xf>
    <xf numFmtId="178" fontId="4" fillId="2" borderId="0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38" fontId="3" fillId="0" borderId="2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38" fontId="4" fillId="0" borderId="6" xfId="2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177" fontId="4" fillId="0" borderId="27" xfId="0" applyNumberFormat="1" applyFont="1" applyFill="1" applyBorder="1" applyAlignment="1">
      <alignment horizontal="center" vertical="center"/>
    </xf>
    <xf numFmtId="177" fontId="4" fillId="0" borderId="37" xfId="0" applyNumberFormat="1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 vertical="center"/>
    </xf>
    <xf numFmtId="177" fontId="4" fillId="0" borderId="40" xfId="0" applyNumberFormat="1" applyFont="1" applyFill="1" applyBorder="1" applyAlignment="1">
      <alignment horizontal="center" vertical="top"/>
    </xf>
    <xf numFmtId="177" fontId="4" fillId="0" borderId="24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7" fontId="4" fillId="0" borderId="31" xfId="0" applyNumberFormat="1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4" fillId="0" borderId="39" xfId="0" applyFont="1" applyFill="1" applyBorder="1" applyAlignment="1">
      <alignment horizontal="distributed"/>
    </xf>
    <xf numFmtId="0" fontId="4" fillId="0" borderId="0" xfId="0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40" xfId="0" applyFont="1" applyFill="1" applyBorder="1" applyAlignment="1">
      <alignment horizontal="distributed" vertical="top"/>
    </xf>
    <xf numFmtId="0" fontId="4" fillId="0" borderId="4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10" fillId="0" borderId="0" xfId="0" applyFont="1" applyFill="1" applyBorder="1"/>
    <xf numFmtId="0" fontId="4" fillId="0" borderId="40" xfId="0" applyFont="1" applyFill="1" applyBorder="1" applyAlignment="1">
      <alignment horizontal="distributed" vertical="center"/>
    </xf>
    <xf numFmtId="0" fontId="0" fillId="0" borderId="40" xfId="0" applyFont="1" applyFill="1" applyBorder="1" applyAlignment="1">
      <alignment horizontal="distributed" vertical="center"/>
    </xf>
    <xf numFmtId="0" fontId="0" fillId="0" borderId="27" xfId="0" applyFont="1" applyFill="1" applyBorder="1" applyAlignment="1">
      <alignment horizontal="distributed" vertical="center"/>
    </xf>
    <xf numFmtId="0" fontId="0" fillId="0" borderId="23" xfId="0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2" xfId="2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7" fillId="0" borderId="3" xfId="2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38" fontId="3" fillId="0" borderId="3" xfId="2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4" fillId="0" borderId="70" xfId="0" applyFont="1" applyFill="1" applyBorder="1" applyAlignment="1">
      <alignment horizontal="center" vertical="distributed" textRotation="255" wrapText="1"/>
    </xf>
    <xf numFmtId="0" fontId="4" fillId="0" borderId="6" xfId="0" applyFont="1" applyFill="1" applyBorder="1" applyAlignment="1">
      <alignment horizontal="center" vertical="distributed" textRotation="255" wrapText="1"/>
    </xf>
    <xf numFmtId="0" fontId="4" fillId="0" borderId="19" xfId="0" applyFont="1" applyFill="1" applyBorder="1" applyAlignment="1">
      <alignment horizontal="center" vertical="distributed" textRotation="255" wrapText="1"/>
    </xf>
    <xf numFmtId="0" fontId="4" fillId="0" borderId="0" xfId="0" applyFont="1" applyFill="1" applyBorder="1" applyAlignment="1">
      <alignment horizontal="center" vertical="distributed" textRotation="255" wrapText="1"/>
    </xf>
    <xf numFmtId="0" fontId="4" fillId="0" borderId="24" xfId="0" applyFont="1" applyFill="1" applyBorder="1" applyAlignment="1">
      <alignment horizontal="center" vertical="distributed" textRotation="255" wrapText="1"/>
    </xf>
    <xf numFmtId="0" fontId="4" fillId="0" borderId="71" xfId="0" applyFont="1" applyFill="1" applyBorder="1" applyAlignment="1">
      <alignment horizontal="center" vertical="distributed" textRotation="255" wrapText="1"/>
    </xf>
    <xf numFmtId="0" fontId="4" fillId="0" borderId="3" xfId="0" applyFont="1" applyFill="1" applyBorder="1" applyAlignment="1">
      <alignment horizontal="center" vertical="distributed" textRotation="255" wrapText="1"/>
    </xf>
    <xf numFmtId="0" fontId="4" fillId="0" borderId="18" xfId="0" applyFont="1" applyFill="1" applyBorder="1" applyAlignment="1">
      <alignment horizontal="center" vertical="distributed" textRotation="255" wrapText="1"/>
    </xf>
    <xf numFmtId="176" fontId="4" fillId="0" borderId="50" xfId="0" applyNumberFormat="1" applyFont="1" applyFill="1" applyBorder="1" applyAlignment="1">
      <alignment horizontal="right" vertical="center"/>
    </xf>
    <xf numFmtId="176" fontId="4" fillId="0" borderId="42" xfId="0" applyNumberFormat="1" applyFont="1" applyFill="1" applyBorder="1" applyAlignment="1">
      <alignment horizontal="right" vertical="center"/>
    </xf>
    <xf numFmtId="176" fontId="4" fillId="0" borderId="49" xfId="0" applyNumberFormat="1" applyFont="1" applyFill="1" applyBorder="1" applyAlignment="1">
      <alignment horizontal="right" vertical="center"/>
    </xf>
    <xf numFmtId="0" fontId="4" fillId="0" borderId="50" xfId="0" applyFont="1" applyFill="1" applyBorder="1" applyAlignment="1">
      <alignment vertical="center"/>
    </xf>
    <xf numFmtId="0" fontId="4" fillId="0" borderId="72" xfId="0" applyFont="1" applyFill="1" applyBorder="1" applyAlignment="1">
      <alignment horizontal="center" vertical="top"/>
    </xf>
    <xf numFmtId="0" fontId="0" fillId="0" borderId="73" xfId="0" applyFont="1" applyFill="1" applyBorder="1"/>
    <xf numFmtId="0" fontId="0" fillId="0" borderId="74" xfId="0" applyFont="1" applyFill="1" applyBorder="1"/>
    <xf numFmtId="176" fontId="4" fillId="0" borderId="63" xfId="0" applyNumberFormat="1" applyFont="1" applyFill="1" applyBorder="1" applyAlignment="1">
      <alignment horizontal="right" vertical="center"/>
    </xf>
    <xf numFmtId="176" fontId="4" fillId="0" borderId="75" xfId="0" applyNumberFormat="1" applyFont="1" applyFill="1" applyBorder="1" applyAlignment="1">
      <alignment horizontal="right" vertical="center"/>
    </xf>
    <xf numFmtId="176" fontId="4" fillId="0" borderId="76" xfId="0" applyNumberFormat="1" applyFont="1" applyFill="1" applyBorder="1" applyAlignment="1">
      <alignment horizontal="right" vertical="center"/>
    </xf>
    <xf numFmtId="176" fontId="4" fillId="0" borderId="77" xfId="0" applyNumberFormat="1" applyFont="1" applyFill="1" applyBorder="1" applyAlignment="1">
      <alignment horizontal="right" vertical="center"/>
    </xf>
    <xf numFmtId="176" fontId="4" fillId="0" borderId="78" xfId="0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top" textRotation="255" wrapText="1"/>
    </xf>
    <xf numFmtId="0" fontId="4" fillId="0" borderId="32" xfId="0" applyFont="1" applyFill="1" applyBorder="1" applyAlignment="1">
      <alignment horizontal="center" vertical="top" textRotation="255" wrapText="1"/>
    </xf>
    <xf numFmtId="0" fontId="4" fillId="0" borderId="30" xfId="0" applyFont="1" applyFill="1" applyBorder="1" applyAlignment="1">
      <alignment horizontal="center" vertical="center" textRotation="255" wrapText="1"/>
    </xf>
    <xf numFmtId="0" fontId="4" fillId="0" borderId="52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center" vertical="center" textRotation="255" wrapText="1"/>
    </xf>
    <xf numFmtId="0" fontId="4" fillId="0" borderId="48" xfId="0" applyFont="1" applyFill="1" applyBorder="1" applyAlignment="1">
      <alignment horizontal="center" vertical="center" textRotation="255" wrapText="1"/>
    </xf>
    <xf numFmtId="0" fontId="4" fillId="0" borderId="44" xfId="0" applyFont="1" applyFill="1" applyBorder="1" applyAlignment="1">
      <alignment horizontal="center" vertical="center" textRotation="255" wrapText="1"/>
    </xf>
    <xf numFmtId="0" fontId="4" fillId="0" borderId="53" xfId="0" applyFont="1" applyFill="1" applyBorder="1" applyAlignment="1">
      <alignment horizontal="center" vertical="center" textRotation="255" wrapText="1"/>
    </xf>
    <xf numFmtId="0" fontId="4" fillId="0" borderId="45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top" textRotation="255" wrapText="1"/>
    </xf>
    <xf numFmtId="0" fontId="4" fillId="0" borderId="48" xfId="0" applyFont="1" applyFill="1" applyBorder="1" applyAlignment="1">
      <alignment horizontal="center" vertical="top" textRotation="255" wrapText="1"/>
    </xf>
    <xf numFmtId="176" fontId="4" fillId="0" borderId="79" xfId="0" applyNumberFormat="1" applyFont="1" applyFill="1" applyBorder="1" applyAlignment="1">
      <alignment horizontal="right" vertical="center"/>
    </xf>
    <xf numFmtId="176" fontId="4" fillId="0" borderId="80" xfId="0" applyNumberFormat="1" applyFont="1" applyFill="1" applyBorder="1" applyAlignment="1">
      <alignment horizontal="right" vertical="center"/>
    </xf>
    <xf numFmtId="176" fontId="4" fillId="0" borderId="4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255"/>
    </xf>
    <xf numFmtId="0" fontId="17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top" textRotation="255" wrapText="1"/>
    </xf>
    <xf numFmtId="0" fontId="4" fillId="0" borderId="45" xfId="0" applyFont="1" applyFill="1" applyBorder="1" applyAlignment="1">
      <alignment horizontal="center" vertical="top" textRotation="255" wrapText="1"/>
    </xf>
    <xf numFmtId="0" fontId="4" fillId="0" borderId="2" xfId="0" applyFont="1" applyFill="1" applyBorder="1" applyAlignment="1">
      <alignment horizontal="center" vertical="top" textRotation="255" wrapText="1"/>
    </xf>
    <xf numFmtId="0" fontId="4" fillId="0" borderId="5" xfId="0" applyFont="1" applyFill="1" applyBorder="1" applyAlignment="1">
      <alignment horizontal="center" vertical="top" textRotation="255" wrapText="1"/>
    </xf>
    <xf numFmtId="0" fontId="4" fillId="0" borderId="67" xfId="0" applyFont="1" applyFill="1" applyBorder="1" applyAlignment="1">
      <alignment horizontal="center" vertical="center"/>
    </xf>
    <xf numFmtId="0" fontId="0" fillId="0" borderId="68" xfId="0" applyFont="1" applyFill="1" applyBorder="1"/>
    <xf numFmtId="0" fontId="0" fillId="0" borderId="69" xfId="0" applyFont="1" applyFill="1" applyBorder="1"/>
    <xf numFmtId="0" fontId="0" fillId="0" borderId="31" xfId="0" applyFont="1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0" fillId="0" borderId="0" xfId="0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textRotation="255"/>
    </xf>
    <xf numFmtId="0" fontId="0" fillId="0" borderId="0" xfId="0" applyFont="1" applyFill="1" applyBorder="1" applyAlignment="1"/>
    <xf numFmtId="176" fontId="4" fillId="0" borderId="64" xfId="0" applyNumberFormat="1" applyFont="1" applyFill="1" applyBorder="1" applyAlignment="1">
      <alignment horizontal="right" vertical="center"/>
    </xf>
    <xf numFmtId="176" fontId="4" fillId="0" borderId="65" xfId="0" applyNumberFormat="1" applyFont="1" applyFill="1" applyBorder="1" applyAlignment="1">
      <alignment horizontal="right" vertical="center"/>
    </xf>
    <xf numFmtId="176" fontId="4" fillId="0" borderId="53" xfId="0" applyNumberFormat="1" applyFont="1" applyFill="1" applyBorder="1" applyAlignment="1">
      <alignment horizontal="right" vertical="center"/>
    </xf>
    <xf numFmtId="176" fontId="4" fillId="0" borderId="66" xfId="0" applyNumberFormat="1" applyFont="1" applyFill="1" applyBorder="1" applyAlignment="1">
      <alignment horizontal="right" vertical="center"/>
    </xf>
    <xf numFmtId="176" fontId="4" fillId="0" borderId="54" xfId="0" applyNumberFormat="1" applyFont="1" applyFill="1" applyBorder="1" applyAlignment="1">
      <alignment horizontal="right" vertical="center"/>
    </xf>
    <xf numFmtId="176" fontId="4" fillId="0" borderId="55" xfId="0" applyNumberFormat="1" applyFont="1" applyFill="1" applyBorder="1" applyAlignment="1">
      <alignment horizontal="right" vertical="center"/>
    </xf>
    <xf numFmtId="176" fontId="4" fillId="0" borderId="56" xfId="0" applyNumberFormat="1" applyFont="1" applyFill="1" applyBorder="1" applyAlignment="1">
      <alignment horizontal="right" vertical="center"/>
    </xf>
    <xf numFmtId="176" fontId="4" fillId="0" borderId="57" xfId="0" applyNumberFormat="1" applyFont="1" applyFill="1" applyBorder="1" applyAlignment="1">
      <alignment horizontal="right" vertical="center"/>
    </xf>
    <xf numFmtId="176" fontId="9" fillId="0" borderId="41" xfId="0" applyNumberFormat="1" applyFont="1" applyFill="1" applyBorder="1" applyAlignment="1">
      <alignment horizontal="right" vertical="center" wrapText="1"/>
    </xf>
    <xf numFmtId="176" fontId="9" fillId="0" borderId="42" xfId="0" applyNumberFormat="1" applyFont="1" applyFill="1" applyBorder="1" applyAlignment="1">
      <alignment horizontal="right" vertical="center" wrapText="1"/>
    </xf>
    <xf numFmtId="176" fontId="9" fillId="0" borderId="44" xfId="0" applyNumberFormat="1" applyFont="1" applyFill="1" applyBorder="1" applyAlignment="1">
      <alignment horizontal="right" vertical="center" wrapText="1"/>
    </xf>
    <xf numFmtId="176" fontId="9" fillId="0" borderId="45" xfId="0" applyNumberFormat="1" applyFont="1" applyFill="1" applyBorder="1" applyAlignment="1">
      <alignment horizontal="right" vertical="center" wrapText="1"/>
    </xf>
    <xf numFmtId="176" fontId="9" fillId="0" borderId="30" xfId="0" applyNumberFormat="1" applyFont="1" applyFill="1" applyBorder="1" applyAlignment="1">
      <alignment horizontal="right" vertical="center"/>
    </xf>
    <xf numFmtId="176" fontId="9" fillId="0" borderId="52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horizontal="right" vertical="center"/>
    </xf>
    <xf numFmtId="176" fontId="9" fillId="0" borderId="48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14" xfId="0" applyFont="1" applyFill="1" applyBorder="1" applyAlignment="1">
      <alignment horizontal="center" vertical="center" textRotation="255"/>
    </xf>
    <xf numFmtId="0" fontId="0" fillId="0" borderId="7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/>
    <xf numFmtId="0" fontId="0" fillId="0" borderId="22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 textRotation="255" wrapText="1"/>
    </xf>
    <xf numFmtId="0" fontId="4" fillId="0" borderId="15" xfId="0" applyFont="1" applyFill="1" applyBorder="1" applyAlignment="1">
      <alignment horizontal="center" vertical="top" textRotation="255" wrapText="1"/>
    </xf>
    <xf numFmtId="176" fontId="4" fillId="0" borderId="59" xfId="0" applyNumberFormat="1" applyFont="1" applyFill="1" applyBorder="1" applyAlignment="1">
      <alignment horizontal="right" vertical="center"/>
    </xf>
    <xf numFmtId="176" fontId="4" fillId="0" borderId="60" xfId="0" applyNumberFormat="1" applyFont="1" applyFill="1" applyBorder="1" applyAlignment="1">
      <alignment horizontal="right" vertical="center"/>
    </xf>
    <xf numFmtId="176" fontId="4" fillId="0" borderId="61" xfId="0" applyNumberFormat="1" applyFont="1" applyFill="1" applyBorder="1" applyAlignment="1">
      <alignment horizontal="right" vertical="center"/>
    </xf>
    <xf numFmtId="176" fontId="4" fillId="0" borderId="62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top" textRotation="255"/>
    </xf>
    <xf numFmtId="0" fontId="10" fillId="0" borderId="0" xfId="0" applyFont="1" applyFill="1" applyBorder="1" applyAlignment="1">
      <alignment horizontal="center" vertical="top" textRotation="255" wrapText="1"/>
    </xf>
    <xf numFmtId="0" fontId="12" fillId="0" borderId="0" xfId="0" applyFont="1" applyFill="1" applyBorder="1" applyAlignment="1">
      <alignment horizontal="center" vertical="top" textRotation="255"/>
    </xf>
    <xf numFmtId="176" fontId="9" fillId="0" borderId="43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21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44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9" fillId="0" borderId="4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46" xfId="0" applyNumberFormat="1" applyFont="1" applyFill="1" applyBorder="1" applyAlignment="1">
      <alignment horizontal="right" vertical="center" wrapText="1"/>
    </xf>
    <xf numFmtId="176" fontId="9" fillId="0" borderId="47" xfId="0" applyNumberFormat="1" applyFont="1" applyFill="1" applyBorder="1" applyAlignment="1">
      <alignment horizontal="right" vertical="center" wrapText="1"/>
    </xf>
    <xf numFmtId="176" fontId="9" fillId="0" borderId="30" xfId="0" applyNumberFormat="1" applyFont="1" applyFill="1" applyBorder="1" applyAlignment="1">
      <alignment horizontal="center" vertical="center"/>
    </xf>
    <xf numFmtId="176" fontId="9" fillId="0" borderId="51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6" fontId="9" fillId="0" borderId="52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/>
    </xf>
  </cellXfs>
  <cellStyles count="3">
    <cellStyle name="パーセント 2" xfId="1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108856</xdr:colOff>
          <xdr:row>31</xdr:row>
          <xdr:rowOff>27215</xdr:rowOff>
        </xdr:from>
        <xdr:to>
          <xdr:col>4</xdr:col>
          <xdr:colOff>1120202</xdr:colOff>
          <xdr:row>67</xdr:row>
          <xdr:rowOff>2598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#REF!" spid="_x0000_s11437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t="1907"/>
            <a:stretch>
              <a:fillRect/>
            </a:stretch>
          </xdr:blipFill>
          <xdr:spPr bwMode="auto">
            <a:xfrm>
              <a:off x="108856" y="5429251"/>
              <a:ext cx="6100417" cy="634352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98425</xdr:colOff>
          <xdr:row>28</xdr:row>
          <xdr:rowOff>66675</xdr:rowOff>
        </xdr:from>
        <xdr:to>
          <xdr:col>65</xdr:col>
          <xdr:colOff>98425</xdr:colOff>
          <xdr:row>41</xdr:row>
          <xdr:rowOff>180975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#REF!" spid="_x0000_s195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8425" y="6924675"/>
              <a:ext cx="19081750" cy="32893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15875</xdr:colOff>
          <xdr:row>26</xdr:row>
          <xdr:rowOff>31750</xdr:rowOff>
        </xdr:from>
        <xdr:to>
          <xdr:col>21</xdr:col>
          <xdr:colOff>470320</xdr:colOff>
          <xdr:row>41</xdr:row>
          <xdr:rowOff>63500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#REF!" spid="_x0000_s2769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875" y="8128000"/>
              <a:ext cx="10852570" cy="49053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N34"/>
  <sheetViews>
    <sheetView showGridLines="0" tabSelected="1" zoomScale="70" zoomScaleNormal="70" workbookViewId="0"/>
  </sheetViews>
  <sheetFormatPr defaultColWidth="5.625" defaultRowHeight="20.100000000000001" customHeight="1" x14ac:dyDescent="0.15"/>
  <cols>
    <col min="1" max="1" width="4.625" style="132" customWidth="1"/>
    <col min="2" max="16384" width="5.625" style="132"/>
  </cols>
  <sheetData>
    <row r="6" spans="2:16" ht="20.100000000000001" customHeight="1" x14ac:dyDescent="0.15">
      <c r="B6" s="239" t="s">
        <v>0</v>
      </c>
      <c r="C6" s="240"/>
      <c r="D6" s="244" t="s">
        <v>126</v>
      </c>
      <c r="E6" s="245"/>
      <c r="F6" s="245"/>
      <c r="G6" s="245"/>
      <c r="H6" s="245"/>
      <c r="I6" s="245"/>
      <c r="J6" s="245"/>
      <c r="K6" s="245"/>
      <c r="L6" s="245"/>
      <c r="M6" s="245"/>
      <c r="N6" s="154"/>
      <c r="O6" s="154"/>
      <c r="P6" s="154"/>
    </row>
    <row r="7" spans="2:16" ht="20.100000000000001" customHeight="1" x14ac:dyDescent="0.15">
      <c r="B7" s="240"/>
      <c r="C7" s="240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154"/>
      <c r="O7" s="154"/>
      <c r="P7" s="154"/>
    </row>
    <row r="8" spans="2:16" ht="20.100000000000001" customHeight="1" x14ac:dyDescent="0.15">
      <c r="D8" s="138"/>
    </row>
    <row r="9" spans="2:16" ht="20.100000000000001" customHeight="1" x14ac:dyDescent="0.15">
      <c r="D9" s="138"/>
    </row>
    <row r="11" spans="2:16" ht="20.100000000000001" customHeight="1" x14ac:dyDescent="0.15">
      <c r="D11" s="243" t="s">
        <v>180</v>
      </c>
      <c r="E11" s="240"/>
      <c r="F11" s="241" t="s">
        <v>9</v>
      </c>
      <c r="G11" s="242"/>
      <c r="H11" s="242"/>
      <c r="I11" s="242"/>
      <c r="J11" s="154"/>
      <c r="K11" s="154"/>
      <c r="L11" s="154"/>
      <c r="M11" s="154"/>
      <c r="N11" s="154"/>
      <c r="O11" s="154"/>
      <c r="P11" s="154"/>
    </row>
    <row r="12" spans="2:16" ht="20.100000000000001" customHeight="1" x14ac:dyDescent="0.15">
      <c r="D12" s="243" t="s">
        <v>181</v>
      </c>
      <c r="E12" s="240"/>
      <c r="F12" s="241" t="s">
        <v>10</v>
      </c>
      <c r="G12" s="242"/>
      <c r="H12" s="242"/>
      <c r="I12" s="242"/>
      <c r="J12" s="242"/>
      <c r="K12" s="154"/>
      <c r="L12" s="154"/>
      <c r="M12" s="154"/>
      <c r="N12" s="154"/>
      <c r="O12" s="154"/>
      <c r="P12" s="154"/>
    </row>
    <row r="13" spans="2:16" ht="20.100000000000001" customHeight="1" x14ac:dyDescent="0.15">
      <c r="D13" s="243" t="s">
        <v>182</v>
      </c>
      <c r="E13" s="240"/>
      <c r="F13" s="241" t="s">
        <v>11</v>
      </c>
      <c r="G13" s="242"/>
      <c r="H13" s="242"/>
      <c r="I13" s="242"/>
      <c r="J13" s="154"/>
      <c r="K13" s="154"/>
      <c r="L13" s="154"/>
      <c r="M13" s="154"/>
      <c r="N13" s="154"/>
      <c r="O13" s="154"/>
      <c r="P13" s="154"/>
    </row>
    <row r="14" spans="2:16" ht="20.100000000000001" customHeight="1" x14ac:dyDescent="0.15">
      <c r="D14" s="243" t="s">
        <v>183</v>
      </c>
      <c r="E14" s="240"/>
      <c r="F14" s="241" t="s">
        <v>12</v>
      </c>
      <c r="G14" s="242"/>
      <c r="H14" s="242"/>
      <c r="I14" s="242"/>
      <c r="J14" s="154"/>
      <c r="K14" s="154"/>
      <c r="L14" s="154"/>
      <c r="M14" s="154"/>
      <c r="N14" s="154"/>
      <c r="O14" s="154"/>
      <c r="P14" s="154"/>
    </row>
    <row r="15" spans="2:16" ht="20.100000000000001" customHeight="1" x14ac:dyDescent="0.15">
      <c r="D15" s="243" t="s">
        <v>184</v>
      </c>
      <c r="E15" s="240"/>
      <c r="F15" s="241" t="s">
        <v>13</v>
      </c>
      <c r="G15" s="242"/>
      <c r="H15" s="242"/>
      <c r="I15" s="242"/>
      <c r="J15" s="242"/>
      <c r="K15" s="154"/>
      <c r="L15" s="154"/>
      <c r="M15" s="154"/>
      <c r="N15" s="154"/>
      <c r="O15" s="154"/>
      <c r="P15" s="154"/>
    </row>
    <row r="16" spans="2:16" ht="20.100000000000001" customHeight="1" x14ac:dyDescent="0.15">
      <c r="D16" s="243" t="s">
        <v>185</v>
      </c>
      <c r="E16" s="240"/>
      <c r="F16" s="241" t="s">
        <v>179</v>
      </c>
      <c r="G16" s="242"/>
      <c r="H16" s="242"/>
      <c r="I16" s="242"/>
      <c r="J16" s="242"/>
      <c r="K16" s="154"/>
      <c r="L16" s="154"/>
      <c r="M16" s="154"/>
      <c r="N16" s="154"/>
      <c r="O16" s="154"/>
      <c r="P16" s="154"/>
    </row>
    <row r="17" spans="1:66" ht="20.100000000000001" customHeight="1" x14ac:dyDescent="0.15">
      <c r="D17" s="243" t="s">
        <v>186</v>
      </c>
      <c r="E17" s="240"/>
      <c r="F17" s="241" t="s">
        <v>14</v>
      </c>
      <c r="G17" s="242"/>
      <c r="H17" s="242"/>
      <c r="I17" s="242"/>
      <c r="J17" s="154"/>
      <c r="K17" s="154"/>
      <c r="L17" s="154"/>
      <c r="M17" s="154"/>
      <c r="N17" s="154"/>
      <c r="O17" s="154"/>
      <c r="P17" s="154"/>
    </row>
    <row r="18" spans="1:66" ht="20.100000000000001" customHeight="1" x14ac:dyDescent="0.15">
      <c r="D18" s="243" t="s">
        <v>187</v>
      </c>
      <c r="E18" s="240"/>
      <c r="F18" s="241" t="s">
        <v>344</v>
      </c>
      <c r="G18" s="242"/>
      <c r="H18" s="242"/>
      <c r="I18" s="242"/>
      <c r="J18" s="154"/>
      <c r="K18" s="154"/>
      <c r="L18" s="154"/>
      <c r="M18" s="154"/>
      <c r="N18" s="154"/>
      <c r="O18" s="154"/>
      <c r="P18" s="154"/>
    </row>
    <row r="19" spans="1:66" ht="20.100000000000001" customHeight="1" x14ac:dyDescent="0.15">
      <c r="D19" s="243" t="s">
        <v>188</v>
      </c>
      <c r="E19" s="240"/>
      <c r="F19" s="241" t="s">
        <v>15</v>
      </c>
      <c r="G19" s="242"/>
      <c r="H19" s="242"/>
      <c r="I19" s="242"/>
      <c r="J19" s="242"/>
      <c r="K19" s="242"/>
      <c r="L19" s="242"/>
      <c r="M19" s="154"/>
      <c r="N19" s="154"/>
      <c r="O19" s="154"/>
      <c r="P19" s="154"/>
    </row>
    <row r="20" spans="1:66" ht="20.100000000000001" customHeight="1" x14ac:dyDescent="0.15">
      <c r="D20" s="243" t="s">
        <v>189</v>
      </c>
      <c r="E20" s="240"/>
      <c r="F20" s="241" t="s">
        <v>16</v>
      </c>
      <c r="G20" s="242"/>
      <c r="H20" s="242"/>
      <c r="I20" s="242"/>
      <c r="J20" s="242"/>
      <c r="K20" s="242"/>
      <c r="L20" s="154"/>
      <c r="M20" s="154"/>
      <c r="N20" s="154"/>
      <c r="O20" s="154"/>
      <c r="P20" s="154"/>
    </row>
    <row r="21" spans="1:66" ht="20.100000000000001" customHeight="1" x14ac:dyDescent="0.15">
      <c r="D21" s="243" t="s">
        <v>190</v>
      </c>
      <c r="E21" s="240"/>
      <c r="F21" s="241" t="s">
        <v>17</v>
      </c>
      <c r="G21" s="242"/>
      <c r="H21" s="242"/>
      <c r="I21" s="242"/>
      <c r="J21" s="242"/>
      <c r="K21" s="242"/>
      <c r="L21" s="154"/>
      <c r="M21" s="154"/>
      <c r="N21" s="154"/>
      <c r="O21" s="154"/>
    </row>
    <row r="22" spans="1:66" ht="20.100000000000001" customHeight="1" x14ac:dyDescent="0.15">
      <c r="D22" s="243" t="s">
        <v>191</v>
      </c>
      <c r="E22" s="240"/>
      <c r="F22" s="241" t="s">
        <v>18</v>
      </c>
      <c r="G22" s="242"/>
      <c r="H22" s="242"/>
      <c r="I22" s="242"/>
      <c r="J22" s="154"/>
      <c r="K22" s="154"/>
      <c r="L22" s="154"/>
      <c r="M22" s="154"/>
      <c r="N22" s="154"/>
      <c r="O22" s="154"/>
    </row>
    <row r="23" spans="1:66" ht="20.100000000000001" customHeight="1" x14ac:dyDescent="0.15">
      <c r="D23" s="243" t="s">
        <v>192</v>
      </c>
      <c r="E23" s="240"/>
      <c r="F23" s="241" t="s">
        <v>19</v>
      </c>
      <c r="G23" s="242"/>
      <c r="H23" s="242"/>
      <c r="I23" s="242"/>
      <c r="J23" s="242"/>
      <c r="K23" s="242"/>
      <c r="L23" s="242"/>
      <c r="M23" s="242"/>
      <c r="N23" s="154"/>
      <c r="O23" s="154"/>
    </row>
    <row r="24" spans="1:66" ht="20.100000000000001" customHeight="1" x14ac:dyDescent="0.15">
      <c r="D24" s="243" t="s">
        <v>193</v>
      </c>
      <c r="E24" s="240"/>
      <c r="F24" s="241" t="s">
        <v>199</v>
      </c>
      <c r="G24" s="241"/>
      <c r="H24" s="241"/>
      <c r="I24" s="241"/>
      <c r="J24" s="241"/>
      <c r="K24" s="241"/>
      <c r="L24" s="241"/>
      <c r="M24" s="241"/>
      <c r="N24" s="241"/>
      <c r="O24" s="241"/>
    </row>
    <row r="25" spans="1:66" ht="20.100000000000001" customHeight="1" x14ac:dyDescent="0.15">
      <c r="D25" s="243" t="s">
        <v>194</v>
      </c>
      <c r="E25" s="240"/>
      <c r="F25" s="241" t="s">
        <v>222</v>
      </c>
      <c r="G25" s="242"/>
      <c r="H25" s="242"/>
      <c r="I25" s="242"/>
      <c r="J25" s="154"/>
      <c r="K25" s="154"/>
      <c r="L25" s="154"/>
      <c r="M25" s="154"/>
      <c r="N25" s="154"/>
      <c r="O25" s="154"/>
    </row>
    <row r="26" spans="1:66" ht="20.100000000000001" customHeight="1" x14ac:dyDescent="0.15">
      <c r="D26" s="243" t="s">
        <v>195</v>
      </c>
      <c r="E26" s="240"/>
      <c r="F26" s="241" t="s">
        <v>223</v>
      </c>
      <c r="G26" s="242"/>
      <c r="H26" s="242"/>
      <c r="I26" s="242"/>
      <c r="J26" s="154"/>
      <c r="K26" s="154"/>
      <c r="L26" s="154"/>
      <c r="M26" s="154"/>
      <c r="N26" s="154"/>
      <c r="O26" s="154"/>
    </row>
    <row r="27" spans="1:66" ht="20.100000000000001" customHeight="1" x14ac:dyDescent="0.15">
      <c r="A27" s="139"/>
      <c r="C27" s="139"/>
      <c r="D27" s="243" t="s">
        <v>196</v>
      </c>
      <c r="E27" s="240"/>
      <c r="F27" s="153" t="s">
        <v>8</v>
      </c>
      <c r="G27" s="154"/>
      <c r="H27" s="154"/>
      <c r="I27" s="154"/>
      <c r="J27" s="154"/>
      <c r="K27" s="154"/>
      <c r="L27" s="154"/>
      <c r="M27" s="154"/>
      <c r="N27" s="154"/>
      <c r="O27" s="154"/>
    </row>
    <row r="28" spans="1:66" ht="20.100000000000001" customHeight="1" x14ac:dyDescent="0.15">
      <c r="D28" s="243" t="s">
        <v>375</v>
      </c>
      <c r="E28" s="240"/>
      <c r="F28" s="153" t="s">
        <v>198</v>
      </c>
      <c r="G28" s="154"/>
      <c r="H28" s="154"/>
      <c r="I28" s="154"/>
      <c r="J28" s="154"/>
      <c r="K28" s="154"/>
      <c r="L28" s="154"/>
      <c r="M28" s="154"/>
      <c r="N28" s="154"/>
      <c r="O28" s="154"/>
    </row>
    <row r="29" spans="1:66" ht="20.100000000000001" customHeight="1" x14ac:dyDescent="0.2">
      <c r="D29" s="138"/>
      <c r="E29" s="98"/>
      <c r="F29" s="98"/>
      <c r="G29" s="99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</row>
    <row r="30" spans="1:66" ht="20.100000000000001" customHeight="1" x14ac:dyDescent="0.2">
      <c r="A30" s="101"/>
      <c r="C30" s="101"/>
      <c r="D30" s="138"/>
      <c r="G30" s="1"/>
      <c r="BL30" s="101"/>
      <c r="BN30" s="101"/>
    </row>
    <row r="31" spans="1:66" ht="20.100000000000001" customHeight="1" x14ac:dyDescent="0.2">
      <c r="D31" s="138"/>
      <c r="G31" s="1"/>
    </row>
    <row r="32" spans="1:66" ht="20.100000000000001" customHeight="1" x14ac:dyDescent="0.2">
      <c r="D32" s="138"/>
      <c r="G32" s="1"/>
    </row>
    <row r="33" spans="1:56" ht="20.100000000000001" customHeight="1" x14ac:dyDescent="0.2">
      <c r="D33" s="138"/>
      <c r="G33" s="1"/>
    </row>
    <row r="34" spans="1:56" ht="20.100000000000001" customHeight="1" x14ac:dyDescent="0.15">
      <c r="A34" s="129"/>
      <c r="B34" s="129"/>
      <c r="C34" s="129"/>
      <c r="D34" s="140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</row>
  </sheetData>
  <mergeCells count="36">
    <mergeCell ref="D27:E27"/>
    <mergeCell ref="D28:E28"/>
    <mergeCell ref="F25:I25"/>
    <mergeCell ref="F26:I26"/>
    <mergeCell ref="F22:I22"/>
    <mergeCell ref="F23:M23"/>
    <mergeCell ref="F24:O24"/>
    <mergeCell ref="D26:E26"/>
    <mergeCell ref="D23:E23"/>
    <mergeCell ref="D22:E22"/>
    <mergeCell ref="D24:E24"/>
    <mergeCell ref="D25:E25"/>
    <mergeCell ref="F20:K20"/>
    <mergeCell ref="F18:I18"/>
    <mergeCell ref="F19:L19"/>
    <mergeCell ref="F21:K21"/>
    <mergeCell ref="D12:E12"/>
    <mergeCell ref="F13:I13"/>
    <mergeCell ref="F14:I14"/>
    <mergeCell ref="F15:J15"/>
    <mergeCell ref="F16:J16"/>
    <mergeCell ref="F17:I17"/>
    <mergeCell ref="D20:E20"/>
    <mergeCell ref="D19:E19"/>
    <mergeCell ref="D21:E21"/>
    <mergeCell ref="B6:C7"/>
    <mergeCell ref="F11:I11"/>
    <mergeCell ref="D17:E17"/>
    <mergeCell ref="D18:E18"/>
    <mergeCell ref="D13:E13"/>
    <mergeCell ref="D6:M7"/>
    <mergeCell ref="F12:J12"/>
    <mergeCell ref="D11:E11"/>
    <mergeCell ref="D14:E14"/>
    <mergeCell ref="D16:E16"/>
    <mergeCell ref="D15:E15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firstPageNumber="97" orientation="portrait" useFirstPageNumber="1" r:id="rId1"/>
  <headerFooter scaleWithDoc="0" alignWithMargins="0">
    <oddFooter>&amp;C&amp;P</oddFooter>
  </headerFooter>
  <colBreaks count="1" manualBreakCount="1">
    <brk id="14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49"/>
  <sheetViews>
    <sheetView showGridLines="0" view="pageBreakPreview" topLeftCell="D11" zoomScale="70" zoomScaleNormal="70" zoomScaleSheetLayoutView="70" workbookViewId="0"/>
  </sheetViews>
  <sheetFormatPr defaultColWidth="7.375" defaultRowHeight="24.95" customHeight="1" x14ac:dyDescent="0.15"/>
  <cols>
    <col min="1" max="1" width="7.375" style="149" customWidth="1"/>
    <col min="2" max="22" width="6.375" style="149" customWidth="1"/>
    <col min="23" max="23" width="7.375" style="149"/>
    <col min="24" max="25" width="9.625" style="149" customWidth="1"/>
    <col min="26" max="52" width="7.375" style="149"/>
    <col min="53" max="54" width="9.625" style="149" customWidth="1"/>
    <col min="55" max="16384" width="7.375" style="149"/>
  </cols>
  <sheetData>
    <row r="1" spans="1:24" ht="24.95" customHeight="1" x14ac:dyDescent="0.15">
      <c r="A1" s="567" t="s">
        <v>456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</row>
    <row r="2" spans="1:24" ht="24.95" customHeight="1" thickBot="1" x14ac:dyDescent="0.2">
      <c r="A2" s="610" t="s">
        <v>20</v>
      </c>
      <c r="B2" s="610"/>
      <c r="C2" s="610"/>
      <c r="D2" s="610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79"/>
      <c r="P2" s="179"/>
      <c r="Q2" s="179"/>
      <c r="R2" s="166"/>
      <c r="S2" s="347" t="s">
        <v>489</v>
      </c>
      <c r="T2" s="347"/>
      <c r="U2" s="347"/>
      <c r="V2" s="347"/>
      <c r="W2" s="166"/>
      <c r="X2" s="166"/>
    </row>
    <row r="3" spans="1:24" ht="24.95" customHeight="1" x14ac:dyDescent="0.15">
      <c r="A3" s="569" t="s">
        <v>21</v>
      </c>
      <c r="B3" s="569"/>
      <c r="C3" s="569"/>
      <c r="D3" s="611"/>
      <c r="E3" s="552" t="s">
        <v>22</v>
      </c>
      <c r="F3" s="553"/>
      <c r="G3" s="558" t="s">
        <v>23</v>
      </c>
      <c r="H3" s="306" t="s">
        <v>323</v>
      </c>
      <c r="I3" s="307"/>
      <c r="J3" s="307"/>
      <c r="K3" s="307"/>
      <c r="L3" s="307"/>
      <c r="M3" s="307"/>
      <c r="N3" s="615"/>
      <c r="O3" s="568" t="s">
        <v>324</v>
      </c>
      <c r="P3" s="569"/>
      <c r="Q3" s="569"/>
      <c r="R3" s="569"/>
      <c r="S3" s="569"/>
      <c r="T3" s="569"/>
      <c r="U3" s="569"/>
      <c r="V3" s="569"/>
      <c r="W3" s="166"/>
    </row>
    <row r="4" spans="1:24" ht="24.95" customHeight="1" thickBot="1" x14ac:dyDescent="0.2">
      <c r="A4" s="612"/>
      <c r="B4" s="612"/>
      <c r="C4" s="612"/>
      <c r="D4" s="613"/>
      <c r="E4" s="554"/>
      <c r="F4" s="555"/>
      <c r="G4" s="559"/>
      <c r="H4" s="328"/>
      <c r="I4" s="326"/>
      <c r="J4" s="326"/>
      <c r="K4" s="326"/>
      <c r="L4" s="326"/>
      <c r="M4" s="326"/>
      <c r="N4" s="616"/>
      <c r="O4" s="570"/>
      <c r="P4" s="571"/>
      <c r="Q4" s="571"/>
      <c r="R4" s="571"/>
      <c r="S4" s="571"/>
      <c r="T4" s="571"/>
      <c r="U4" s="571"/>
      <c r="V4" s="571"/>
      <c r="W4" s="166"/>
    </row>
    <row r="5" spans="1:24" ht="24.95" customHeight="1" x14ac:dyDescent="0.15">
      <c r="A5" s="612"/>
      <c r="B5" s="612"/>
      <c r="C5" s="612"/>
      <c r="D5" s="613"/>
      <c r="E5" s="554"/>
      <c r="F5" s="555"/>
      <c r="G5" s="559"/>
      <c r="H5" s="68"/>
      <c r="I5" s="69"/>
      <c r="J5" s="69"/>
      <c r="K5" s="69"/>
      <c r="L5" s="69"/>
      <c r="M5" s="69"/>
      <c r="N5" s="36"/>
      <c r="O5" s="572" t="s">
        <v>325</v>
      </c>
      <c r="P5" s="561"/>
      <c r="Q5" s="572" t="s">
        <v>326</v>
      </c>
      <c r="R5" s="574"/>
      <c r="S5" s="261" t="s">
        <v>24</v>
      </c>
      <c r="T5" s="309"/>
      <c r="U5" s="309"/>
      <c r="V5" s="309"/>
      <c r="W5" s="166"/>
    </row>
    <row r="6" spans="1:24" ht="12.75" customHeight="1" x14ac:dyDescent="0.15">
      <c r="A6" s="612"/>
      <c r="B6" s="612"/>
      <c r="C6" s="612"/>
      <c r="D6" s="613"/>
      <c r="E6" s="554"/>
      <c r="F6" s="555"/>
      <c r="G6" s="559"/>
      <c r="H6" s="213"/>
      <c r="I6" s="70"/>
      <c r="J6" s="70"/>
      <c r="K6" s="70"/>
      <c r="L6" s="70"/>
      <c r="M6" s="70"/>
      <c r="N6" s="214"/>
      <c r="O6" s="572"/>
      <c r="P6" s="561"/>
      <c r="Q6" s="572"/>
      <c r="R6" s="574"/>
      <c r="S6" s="534" t="s">
        <v>327</v>
      </c>
      <c r="T6" s="535"/>
      <c r="U6" s="530" t="s">
        <v>328</v>
      </c>
      <c r="V6" s="531"/>
      <c r="W6" s="166"/>
      <c r="X6" s="166"/>
    </row>
    <row r="7" spans="1:24" ht="24.95" customHeight="1" x14ac:dyDescent="0.15">
      <c r="A7" s="612"/>
      <c r="B7" s="612"/>
      <c r="C7" s="612"/>
      <c r="D7" s="613"/>
      <c r="E7" s="554"/>
      <c r="F7" s="555"/>
      <c r="G7" s="559"/>
      <c r="H7" s="617" t="s">
        <v>329</v>
      </c>
      <c r="I7" s="550" t="s">
        <v>330</v>
      </c>
      <c r="J7" s="550" t="s">
        <v>2</v>
      </c>
      <c r="K7" s="550" t="s">
        <v>3</v>
      </c>
      <c r="L7" s="550" t="s">
        <v>4</v>
      </c>
      <c r="M7" s="550" t="s">
        <v>5</v>
      </c>
      <c r="N7" s="561" t="s">
        <v>6</v>
      </c>
      <c r="O7" s="572"/>
      <c r="P7" s="561"/>
      <c r="Q7" s="572"/>
      <c r="R7" s="574"/>
      <c r="S7" s="536"/>
      <c r="T7" s="537"/>
      <c r="U7" s="532"/>
      <c r="V7" s="533"/>
      <c r="W7" s="166"/>
      <c r="X7" s="166"/>
    </row>
    <row r="8" spans="1:24" ht="24.95" customHeight="1" x14ac:dyDescent="0.15">
      <c r="A8" s="612"/>
      <c r="B8" s="612"/>
      <c r="C8" s="612"/>
      <c r="D8" s="613"/>
      <c r="E8" s="554"/>
      <c r="F8" s="555"/>
      <c r="G8" s="559"/>
      <c r="H8" s="617"/>
      <c r="I8" s="550"/>
      <c r="J8" s="550"/>
      <c r="K8" s="550"/>
      <c r="L8" s="550"/>
      <c r="M8" s="550"/>
      <c r="N8" s="561"/>
      <c r="O8" s="572"/>
      <c r="P8" s="561"/>
      <c r="Q8" s="572"/>
      <c r="R8" s="574"/>
      <c r="S8" s="536"/>
      <c r="T8" s="537"/>
      <c r="U8" s="532"/>
      <c r="V8" s="533"/>
      <c r="W8" s="166"/>
      <c r="X8" s="166"/>
    </row>
    <row r="9" spans="1:24" ht="24.95" customHeight="1" x14ac:dyDescent="0.15">
      <c r="A9" s="612"/>
      <c r="B9" s="612"/>
      <c r="C9" s="612"/>
      <c r="D9" s="613"/>
      <c r="E9" s="554"/>
      <c r="F9" s="555"/>
      <c r="G9" s="559"/>
      <c r="H9" s="617"/>
      <c r="I9" s="550"/>
      <c r="J9" s="550"/>
      <c r="K9" s="550"/>
      <c r="L9" s="550"/>
      <c r="M9" s="550"/>
      <c r="N9" s="561"/>
      <c r="O9" s="572"/>
      <c r="P9" s="561"/>
      <c r="Q9" s="572"/>
      <c r="R9" s="574"/>
      <c r="S9" s="536"/>
      <c r="T9" s="537"/>
      <c r="U9" s="532"/>
      <c r="V9" s="533"/>
      <c r="W9" s="166"/>
      <c r="X9" s="166"/>
    </row>
    <row r="10" spans="1:24" ht="32.25" customHeight="1" thickBot="1" x14ac:dyDescent="0.2">
      <c r="A10" s="571"/>
      <c r="B10" s="571"/>
      <c r="C10" s="571"/>
      <c r="D10" s="614"/>
      <c r="E10" s="556"/>
      <c r="F10" s="557"/>
      <c r="G10" s="560"/>
      <c r="H10" s="618"/>
      <c r="I10" s="551"/>
      <c r="J10" s="551"/>
      <c r="K10" s="551"/>
      <c r="L10" s="551"/>
      <c r="M10" s="551"/>
      <c r="N10" s="562"/>
      <c r="O10" s="572"/>
      <c r="P10" s="561"/>
      <c r="Q10" s="572"/>
      <c r="R10" s="574"/>
      <c r="S10" s="536"/>
      <c r="T10" s="537"/>
      <c r="U10" s="532"/>
      <c r="V10" s="533"/>
      <c r="W10" s="166"/>
      <c r="X10" s="166"/>
    </row>
    <row r="11" spans="1:24" ht="24.95" customHeight="1" x14ac:dyDescent="0.15">
      <c r="A11" s="307" t="s">
        <v>25</v>
      </c>
      <c r="B11" s="307"/>
      <c r="C11" s="307"/>
      <c r="D11" s="308"/>
      <c r="E11" s="619">
        <f>E13+E15</f>
        <v>39226</v>
      </c>
      <c r="F11" s="620"/>
      <c r="G11" s="586">
        <f>H11+I11+J11+K11+L11+M11+N11</f>
        <v>6656</v>
      </c>
      <c r="H11" s="540">
        <f>H13+H15</f>
        <v>539</v>
      </c>
      <c r="I11" s="540">
        <f t="shared" ref="I11:N11" si="0">I13+I15</f>
        <v>656</v>
      </c>
      <c r="J11" s="540">
        <f t="shared" si="0"/>
        <v>1658</v>
      </c>
      <c r="K11" s="540">
        <f t="shared" si="0"/>
        <v>1174</v>
      </c>
      <c r="L11" s="540">
        <f t="shared" si="0"/>
        <v>935</v>
      </c>
      <c r="M11" s="540">
        <f t="shared" si="0"/>
        <v>985</v>
      </c>
      <c r="N11" s="540">
        <f t="shared" si="0"/>
        <v>709</v>
      </c>
      <c r="O11" s="572"/>
      <c r="P11" s="561"/>
      <c r="Q11" s="572"/>
      <c r="R11" s="574"/>
      <c r="S11" s="536"/>
      <c r="T11" s="537"/>
      <c r="U11" s="532"/>
      <c r="V11" s="533"/>
      <c r="W11" s="166"/>
      <c r="X11" s="166"/>
    </row>
    <row r="12" spans="1:24" ht="24.95" customHeight="1" x14ac:dyDescent="0.15">
      <c r="A12" s="459"/>
      <c r="B12" s="459"/>
      <c r="C12" s="459"/>
      <c r="D12" s="518"/>
      <c r="E12" s="621"/>
      <c r="F12" s="622"/>
      <c r="G12" s="587"/>
      <c r="H12" s="541"/>
      <c r="I12" s="541"/>
      <c r="J12" s="541"/>
      <c r="K12" s="541"/>
      <c r="L12" s="541"/>
      <c r="M12" s="541"/>
      <c r="N12" s="541"/>
      <c r="O12" s="572"/>
      <c r="P12" s="561"/>
      <c r="Q12" s="572"/>
      <c r="R12" s="574"/>
      <c r="S12" s="37"/>
      <c r="T12" s="38"/>
      <c r="U12" s="39"/>
      <c r="V12" s="40"/>
      <c r="W12" s="166"/>
      <c r="X12" s="166"/>
    </row>
    <row r="13" spans="1:24" ht="24.95" customHeight="1" x14ac:dyDescent="0.15">
      <c r="A13" s="602" t="s">
        <v>26</v>
      </c>
      <c r="B13" s="325" t="s">
        <v>248</v>
      </c>
      <c r="C13" s="608"/>
      <c r="D13" s="609"/>
      <c r="E13" s="546">
        <v>17982</v>
      </c>
      <c r="F13" s="547"/>
      <c r="G13" s="588">
        <f>H13+I13+J13+K13+L13+M13+N13</f>
        <v>666</v>
      </c>
      <c r="H13" s="538">
        <v>73</v>
      </c>
      <c r="I13" s="538">
        <v>85</v>
      </c>
      <c r="J13" s="538">
        <v>152</v>
      </c>
      <c r="K13" s="538">
        <v>116</v>
      </c>
      <c r="L13" s="538">
        <v>100</v>
      </c>
      <c r="M13" s="538">
        <v>90</v>
      </c>
      <c r="N13" s="563">
        <v>50</v>
      </c>
      <c r="O13" s="572"/>
      <c r="P13" s="561"/>
      <c r="Q13" s="572"/>
      <c r="R13" s="574"/>
      <c r="S13" s="37"/>
      <c r="T13" s="38"/>
      <c r="U13" s="39"/>
      <c r="V13" s="40"/>
      <c r="W13" s="166"/>
      <c r="X13" s="166"/>
    </row>
    <row r="14" spans="1:24" ht="24.95" customHeight="1" x14ac:dyDescent="0.15">
      <c r="A14" s="603"/>
      <c r="B14" s="542" t="s">
        <v>27</v>
      </c>
      <c r="C14" s="543"/>
      <c r="D14" s="544"/>
      <c r="E14" s="548"/>
      <c r="F14" s="549"/>
      <c r="G14" s="588"/>
      <c r="H14" s="545"/>
      <c r="I14" s="545"/>
      <c r="J14" s="545"/>
      <c r="K14" s="545"/>
      <c r="L14" s="545"/>
      <c r="M14" s="545"/>
      <c r="N14" s="564"/>
      <c r="O14" s="572"/>
      <c r="P14" s="561"/>
      <c r="Q14" s="572"/>
      <c r="R14" s="574"/>
      <c r="S14" s="37"/>
      <c r="T14" s="38"/>
      <c r="U14" s="39"/>
      <c r="V14" s="40"/>
      <c r="W14" s="166"/>
      <c r="X14" s="166"/>
    </row>
    <row r="15" spans="1:24" ht="24.95" customHeight="1" x14ac:dyDescent="0.15">
      <c r="A15" s="603"/>
      <c r="B15" s="576" t="s">
        <v>28</v>
      </c>
      <c r="C15" s="577"/>
      <c r="D15" s="578"/>
      <c r="E15" s="546">
        <v>21244</v>
      </c>
      <c r="F15" s="547"/>
      <c r="G15" s="589">
        <f>H15+I15+J15+K15+L15+M15+N15</f>
        <v>5990</v>
      </c>
      <c r="H15" s="538">
        <v>466</v>
      </c>
      <c r="I15" s="538">
        <v>571</v>
      </c>
      <c r="J15" s="538">
        <v>1506</v>
      </c>
      <c r="K15" s="538">
        <v>1058</v>
      </c>
      <c r="L15" s="538">
        <v>835</v>
      </c>
      <c r="M15" s="538">
        <v>895</v>
      </c>
      <c r="N15" s="563">
        <v>659</v>
      </c>
      <c r="O15" s="572"/>
      <c r="P15" s="561"/>
      <c r="Q15" s="572"/>
      <c r="R15" s="574"/>
      <c r="S15" s="37"/>
      <c r="T15" s="38"/>
      <c r="U15" s="39"/>
      <c r="V15" s="40"/>
      <c r="W15" s="166"/>
      <c r="X15" s="166"/>
    </row>
    <row r="16" spans="1:24" ht="24.95" customHeight="1" x14ac:dyDescent="0.15">
      <c r="A16" s="604"/>
      <c r="B16" s="579"/>
      <c r="C16" s="580"/>
      <c r="D16" s="581"/>
      <c r="E16" s="548"/>
      <c r="F16" s="549"/>
      <c r="G16" s="587"/>
      <c r="H16" s="545"/>
      <c r="I16" s="545"/>
      <c r="J16" s="545"/>
      <c r="K16" s="545"/>
      <c r="L16" s="545"/>
      <c r="M16" s="545"/>
      <c r="N16" s="564"/>
      <c r="O16" s="572"/>
      <c r="P16" s="561"/>
      <c r="Q16" s="572"/>
      <c r="R16" s="574"/>
      <c r="S16" s="37"/>
      <c r="T16" s="38"/>
      <c r="U16" s="39"/>
      <c r="V16" s="40"/>
      <c r="W16" s="166"/>
      <c r="X16" s="166"/>
    </row>
    <row r="17" spans="1:66" ht="24.95" customHeight="1" x14ac:dyDescent="0.15">
      <c r="A17" s="349" t="s">
        <v>29</v>
      </c>
      <c r="B17" s="349"/>
      <c r="C17" s="349"/>
      <c r="D17" s="350"/>
      <c r="E17" s="590"/>
      <c r="F17" s="591"/>
      <c r="G17" s="589">
        <f>H17+I17+J17+K17+L17+M17+N17</f>
        <v>78</v>
      </c>
      <c r="H17" s="538">
        <v>5</v>
      </c>
      <c r="I17" s="538">
        <v>9</v>
      </c>
      <c r="J17" s="538">
        <v>18</v>
      </c>
      <c r="K17" s="538">
        <v>16</v>
      </c>
      <c r="L17" s="538">
        <v>18</v>
      </c>
      <c r="M17" s="538">
        <v>4</v>
      </c>
      <c r="N17" s="563">
        <v>8</v>
      </c>
      <c r="O17" s="572"/>
      <c r="P17" s="561"/>
      <c r="Q17" s="572"/>
      <c r="R17" s="574"/>
      <c r="S17" s="37"/>
      <c r="T17" s="38"/>
      <c r="U17" s="39"/>
      <c r="V17" s="40"/>
      <c r="W17" s="166"/>
      <c r="X17" s="166"/>
    </row>
    <row r="18" spans="1:66" ht="24.95" customHeight="1" thickBot="1" x14ac:dyDescent="0.2">
      <c r="A18" s="459"/>
      <c r="B18" s="459"/>
      <c r="C18" s="459"/>
      <c r="D18" s="518"/>
      <c r="E18" s="592"/>
      <c r="F18" s="593"/>
      <c r="G18" s="587"/>
      <c r="H18" s="539"/>
      <c r="I18" s="539"/>
      <c r="J18" s="539"/>
      <c r="K18" s="539"/>
      <c r="L18" s="539"/>
      <c r="M18" s="539"/>
      <c r="N18" s="565"/>
      <c r="O18" s="573"/>
      <c r="P18" s="562"/>
      <c r="Q18" s="573"/>
      <c r="R18" s="575"/>
      <c r="S18" s="41"/>
      <c r="T18" s="42"/>
      <c r="U18" s="43"/>
      <c r="V18" s="44"/>
      <c r="W18" s="166"/>
      <c r="X18" s="166"/>
    </row>
    <row r="19" spans="1:66" ht="27" customHeight="1" x14ac:dyDescent="0.15">
      <c r="A19" s="307" t="s">
        <v>7</v>
      </c>
      <c r="B19" s="307"/>
      <c r="C19" s="307"/>
      <c r="D19" s="605"/>
      <c r="E19" s="598">
        <f>E11</f>
        <v>39226</v>
      </c>
      <c r="F19" s="599"/>
      <c r="G19" s="596">
        <f>G11+G17</f>
        <v>6734</v>
      </c>
      <c r="H19" s="594">
        <f>H11+H17</f>
        <v>544</v>
      </c>
      <c r="I19" s="594">
        <f t="shared" ref="I19:N19" si="1">I11+I17</f>
        <v>665</v>
      </c>
      <c r="J19" s="594">
        <f t="shared" si="1"/>
        <v>1676</v>
      </c>
      <c r="K19" s="594">
        <f t="shared" si="1"/>
        <v>1190</v>
      </c>
      <c r="L19" s="594">
        <f t="shared" si="1"/>
        <v>953</v>
      </c>
      <c r="M19" s="594">
        <f t="shared" si="1"/>
        <v>989</v>
      </c>
      <c r="N19" s="634">
        <f t="shared" si="1"/>
        <v>717</v>
      </c>
      <c r="O19" s="630">
        <v>922</v>
      </c>
      <c r="P19" s="640"/>
      <c r="Q19" s="630">
        <v>5812</v>
      </c>
      <c r="R19" s="631"/>
      <c r="S19" s="636">
        <v>5167</v>
      </c>
      <c r="T19" s="637"/>
      <c r="U19" s="626">
        <v>645</v>
      </c>
      <c r="V19" s="627"/>
      <c r="W19" s="166"/>
      <c r="X19" s="166"/>
    </row>
    <row r="20" spans="1:66" ht="24.95" customHeight="1" thickBot="1" x14ac:dyDescent="0.2">
      <c r="A20" s="606"/>
      <c r="B20" s="606"/>
      <c r="C20" s="606"/>
      <c r="D20" s="607"/>
      <c r="E20" s="600"/>
      <c r="F20" s="601"/>
      <c r="G20" s="597"/>
      <c r="H20" s="595"/>
      <c r="I20" s="595"/>
      <c r="J20" s="595"/>
      <c r="K20" s="595"/>
      <c r="L20" s="595"/>
      <c r="M20" s="595"/>
      <c r="N20" s="635"/>
      <c r="O20" s="632"/>
      <c r="P20" s="641"/>
      <c r="Q20" s="632"/>
      <c r="R20" s="633"/>
      <c r="S20" s="638"/>
      <c r="T20" s="639"/>
      <c r="U20" s="628"/>
      <c r="V20" s="629"/>
      <c r="W20" s="166"/>
      <c r="X20" s="166"/>
    </row>
    <row r="21" spans="1:66" ht="24.95" customHeight="1" x14ac:dyDescent="0.15">
      <c r="A21" s="310"/>
      <c r="B21" s="310"/>
      <c r="C21" s="310"/>
      <c r="D21" s="310"/>
      <c r="E21" s="310"/>
      <c r="F21" s="310"/>
      <c r="G21" s="415"/>
      <c r="H21" s="415"/>
      <c r="I21" s="415"/>
      <c r="J21" s="415"/>
      <c r="K21" s="415"/>
      <c r="L21" s="178"/>
      <c r="M21" s="166"/>
      <c r="N21" s="45"/>
      <c r="O21" s="166"/>
      <c r="P21" s="174"/>
      <c r="Q21" s="268" t="s">
        <v>298</v>
      </c>
      <c r="R21" s="268"/>
      <c r="S21" s="268"/>
      <c r="T21" s="268"/>
      <c r="U21" s="268"/>
      <c r="V21" s="268"/>
      <c r="W21" s="166"/>
      <c r="X21" s="166"/>
    </row>
    <row r="22" spans="1:66" ht="24.95" customHeight="1" x14ac:dyDescent="0.15">
      <c r="A22" s="82"/>
      <c r="B22" s="82"/>
      <c r="C22" s="82"/>
      <c r="D22" s="82"/>
      <c r="E22" s="71"/>
      <c r="F22" s="71"/>
      <c r="G22" s="67"/>
      <c r="H22" s="67"/>
      <c r="I22" s="67"/>
      <c r="J22" s="67"/>
      <c r="K22" s="67"/>
      <c r="L22" s="67"/>
      <c r="M22" s="166"/>
      <c r="N22" s="72"/>
      <c r="O22" s="72"/>
      <c r="P22" s="72"/>
      <c r="Q22" s="582" t="s">
        <v>331</v>
      </c>
      <c r="R22" s="582"/>
      <c r="S22" s="582"/>
      <c r="T22" s="582"/>
      <c r="U22" s="582"/>
      <c r="V22" s="582"/>
      <c r="W22" s="201"/>
      <c r="X22" s="201"/>
      <c r="Y22" s="192"/>
      <c r="Z22" s="192"/>
      <c r="AA22" s="192"/>
      <c r="AB22" s="192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</row>
    <row r="23" spans="1:66" ht="24.95" customHeight="1" x14ac:dyDescent="0.15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57"/>
      <c r="N23" s="57"/>
      <c r="O23" s="57"/>
      <c r="P23" s="57"/>
      <c r="Q23" s="57"/>
      <c r="R23" s="201"/>
      <c r="S23" s="201"/>
      <c r="T23" s="201"/>
      <c r="U23" s="201"/>
      <c r="V23" s="201"/>
      <c r="W23" s="201"/>
      <c r="X23" s="201"/>
      <c r="Y23" s="192"/>
      <c r="Z23" s="192"/>
      <c r="AA23" s="192"/>
      <c r="AB23" s="192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</row>
    <row r="24" spans="1:66" ht="24.95" customHeight="1" x14ac:dyDescent="0.15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57"/>
      <c r="N24" s="57"/>
      <c r="O24" s="57"/>
      <c r="P24" s="57"/>
      <c r="Q24" s="57"/>
      <c r="R24" s="201"/>
      <c r="S24" s="201"/>
      <c r="T24" s="201"/>
      <c r="U24" s="201"/>
      <c r="V24" s="201"/>
      <c r="W24" s="201"/>
      <c r="X24" s="201"/>
      <c r="Y24" s="192"/>
      <c r="Z24" s="192"/>
      <c r="AA24" s="192"/>
      <c r="AB24" s="192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</row>
    <row r="25" spans="1:66" ht="15" customHeight="1" x14ac:dyDescent="0.15">
      <c r="A25" s="166"/>
      <c r="B25" s="166"/>
      <c r="C25" s="166"/>
      <c r="D25" s="166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192"/>
      <c r="Z25" s="192"/>
      <c r="AA25" s="192"/>
      <c r="AB25" s="192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</row>
    <row r="26" spans="1:66" ht="24.95" customHeight="1" x14ac:dyDescent="0.15">
      <c r="A26" s="567" t="s">
        <v>461</v>
      </c>
      <c r="B26" s="567"/>
      <c r="C26" s="567"/>
      <c r="D26" s="567"/>
      <c r="E26" s="567"/>
      <c r="F26" s="567"/>
      <c r="G26" s="567"/>
      <c r="H26" s="567"/>
      <c r="I26" s="567"/>
      <c r="J26" s="567"/>
      <c r="K26" s="567"/>
      <c r="L26" s="567"/>
      <c r="M26" s="567"/>
      <c r="N26" s="567"/>
      <c r="O26" s="567"/>
      <c r="P26" s="567"/>
      <c r="Q26" s="567"/>
      <c r="R26" s="567"/>
      <c r="S26" s="567"/>
      <c r="T26" s="567"/>
      <c r="U26" s="567"/>
      <c r="V26" s="567"/>
      <c r="W26" s="201"/>
      <c r="X26" s="201"/>
      <c r="Y26" s="192"/>
      <c r="Z26" s="192"/>
      <c r="AA26" s="192"/>
      <c r="AB26" s="192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</row>
    <row r="27" spans="1:66" ht="24.95" customHeight="1" x14ac:dyDescent="0.15">
      <c r="A27" s="415"/>
      <c r="B27" s="415"/>
      <c r="C27" s="415"/>
      <c r="D27" s="415"/>
      <c r="E27" s="73"/>
      <c r="F27" s="73"/>
      <c r="G27" s="73"/>
      <c r="H27" s="73"/>
      <c r="I27" s="73"/>
      <c r="J27" s="73"/>
      <c r="K27" s="73"/>
      <c r="L27" s="73"/>
      <c r="M27" s="166"/>
      <c r="N27" s="82"/>
      <c r="O27" s="82"/>
      <c r="P27" s="82"/>
      <c r="Q27" s="82"/>
      <c r="R27" s="166"/>
      <c r="S27" s="313"/>
      <c r="T27" s="313"/>
      <c r="U27" s="313"/>
      <c r="V27" s="313"/>
      <c r="W27" s="201"/>
      <c r="X27" s="201"/>
      <c r="Y27" s="192"/>
      <c r="Z27" s="192"/>
      <c r="AA27" s="192"/>
      <c r="AB27" s="192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</row>
    <row r="28" spans="1:66" ht="24.95" customHeight="1" x14ac:dyDescent="0.15">
      <c r="A28" s="566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01"/>
      <c r="N28" s="279"/>
      <c r="O28" s="279"/>
      <c r="P28" s="279"/>
      <c r="Q28" s="279"/>
      <c r="R28" s="279"/>
      <c r="S28" s="279"/>
      <c r="T28" s="279"/>
      <c r="U28" s="279"/>
      <c r="V28" s="279"/>
      <c r="W28" s="201"/>
      <c r="X28" s="201"/>
      <c r="Y28" s="201"/>
      <c r="Z28" s="192"/>
      <c r="AA28" s="192"/>
      <c r="AB28" s="192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</row>
    <row r="29" spans="1:66" ht="24.95" customHeight="1" x14ac:dyDescent="0.15">
      <c r="A29" s="566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01"/>
      <c r="N29" s="279"/>
      <c r="O29" s="279"/>
      <c r="P29" s="279"/>
      <c r="Q29" s="279"/>
      <c r="R29" s="279"/>
      <c r="S29" s="279"/>
      <c r="T29" s="279"/>
      <c r="U29" s="279"/>
      <c r="V29" s="279"/>
      <c r="W29" s="201"/>
      <c r="X29" s="201"/>
      <c r="Y29" s="201"/>
      <c r="Z29" s="192"/>
      <c r="AA29" s="192"/>
      <c r="AB29" s="192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</row>
    <row r="30" spans="1:66" ht="24.95" customHeight="1" x14ac:dyDescent="0.15">
      <c r="A30" s="584"/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623"/>
      <c r="S30" s="624"/>
      <c r="T30" s="584"/>
      <c r="U30" s="584"/>
      <c r="V30" s="584"/>
      <c r="W30" s="83"/>
      <c r="X30" s="83"/>
      <c r="Y30" s="97"/>
      <c r="Z30" s="97"/>
      <c r="AA30" s="97"/>
      <c r="AB30" s="97"/>
    </row>
    <row r="31" spans="1:66" ht="24.95" customHeight="1" x14ac:dyDescent="0.15">
      <c r="A31" s="584"/>
      <c r="B31" s="584"/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623"/>
      <c r="S31" s="625"/>
      <c r="T31" s="584"/>
      <c r="U31" s="584"/>
      <c r="V31" s="584"/>
      <c r="W31" s="166"/>
      <c r="X31" s="166"/>
      <c r="BL31" s="88"/>
      <c r="BN31" s="88"/>
    </row>
    <row r="32" spans="1:66" ht="24.95" customHeight="1" x14ac:dyDescent="0.15">
      <c r="A32" s="584"/>
      <c r="B32" s="584"/>
      <c r="C32" s="584"/>
      <c r="D32" s="584"/>
      <c r="E32" s="584"/>
      <c r="F32" s="584"/>
      <c r="G32" s="584"/>
      <c r="H32" s="584"/>
      <c r="I32" s="584"/>
      <c r="J32" s="584"/>
      <c r="K32" s="584"/>
      <c r="L32" s="584"/>
      <c r="M32" s="584"/>
      <c r="N32" s="584"/>
      <c r="O32" s="584"/>
      <c r="P32" s="584"/>
      <c r="Q32" s="584"/>
      <c r="R32" s="623"/>
      <c r="S32" s="625"/>
      <c r="T32" s="584"/>
      <c r="U32" s="584"/>
      <c r="V32" s="584"/>
      <c r="W32" s="166"/>
      <c r="X32" s="166"/>
    </row>
    <row r="33" spans="1:65" ht="24.95" customHeight="1" x14ac:dyDescent="0.15">
      <c r="A33" s="584"/>
      <c r="B33" s="584"/>
      <c r="C33" s="584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623"/>
      <c r="S33" s="625"/>
      <c r="T33" s="584"/>
      <c r="U33" s="584"/>
      <c r="V33" s="584"/>
      <c r="W33" s="166"/>
      <c r="X33" s="166"/>
      <c r="AH33" s="149" t="s">
        <v>306</v>
      </c>
      <c r="AJ33" s="149" t="s">
        <v>306</v>
      </c>
      <c r="AL33" s="149" t="s">
        <v>306</v>
      </c>
    </row>
    <row r="34" spans="1:65" ht="24.95" customHeight="1" x14ac:dyDescent="0.15">
      <c r="A34" s="584"/>
      <c r="B34" s="584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623"/>
      <c r="S34" s="625"/>
      <c r="T34" s="584"/>
      <c r="U34" s="584"/>
      <c r="V34" s="584"/>
      <c r="W34" s="166"/>
      <c r="X34" s="166"/>
    </row>
    <row r="35" spans="1:65" ht="24.95" customHeight="1" x14ac:dyDescent="0.15">
      <c r="A35" s="584"/>
      <c r="B35" s="584"/>
      <c r="C35" s="584"/>
      <c r="D35" s="584"/>
      <c r="E35" s="584"/>
      <c r="F35" s="584"/>
      <c r="G35" s="584"/>
      <c r="H35" s="584"/>
      <c r="I35" s="584"/>
      <c r="J35" s="584"/>
      <c r="K35" s="584"/>
      <c r="L35" s="584"/>
      <c r="M35" s="584"/>
      <c r="N35" s="584"/>
      <c r="O35" s="584"/>
      <c r="P35" s="584"/>
      <c r="Q35" s="584"/>
      <c r="R35" s="623"/>
      <c r="S35" s="625"/>
      <c r="T35" s="584"/>
      <c r="U35" s="584"/>
      <c r="V35" s="584"/>
      <c r="W35" s="166"/>
      <c r="X35" s="166"/>
    </row>
    <row r="36" spans="1:65" ht="24.95" customHeight="1" x14ac:dyDescent="0.15">
      <c r="A36" s="584"/>
      <c r="B36" s="584"/>
      <c r="C36" s="584"/>
      <c r="D36" s="584"/>
      <c r="E36" s="584"/>
      <c r="F36" s="584"/>
      <c r="G36" s="584"/>
      <c r="H36" s="584"/>
      <c r="I36" s="584"/>
      <c r="J36" s="584"/>
      <c r="K36" s="584"/>
      <c r="L36" s="584"/>
      <c r="M36" s="584"/>
      <c r="N36" s="584"/>
      <c r="O36" s="584"/>
      <c r="P36" s="584"/>
      <c r="Q36" s="584"/>
      <c r="R36" s="623"/>
      <c r="S36" s="625"/>
      <c r="T36" s="584"/>
      <c r="U36" s="584"/>
      <c r="V36" s="584"/>
      <c r="W36" s="166"/>
      <c r="X36" s="166"/>
    </row>
    <row r="37" spans="1:65" ht="24.95" customHeight="1" x14ac:dyDescent="0.15">
      <c r="A37" s="584"/>
      <c r="B37" s="584"/>
      <c r="C37" s="584"/>
      <c r="D37" s="584"/>
      <c r="E37" s="584"/>
      <c r="F37" s="584"/>
      <c r="G37" s="584"/>
      <c r="H37" s="584"/>
      <c r="I37" s="584"/>
      <c r="J37" s="584"/>
      <c r="K37" s="584"/>
      <c r="L37" s="584"/>
      <c r="M37" s="584"/>
      <c r="N37" s="584"/>
      <c r="O37" s="584"/>
      <c r="P37" s="584"/>
      <c r="Q37" s="584"/>
      <c r="R37" s="623"/>
      <c r="S37" s="625"/>
      <c r="T37" s="584"/>
      <c r="U37" s="584"/>
      <c r="V37" s="584"/>
      <c r="W37" s="166"/>
      <c r="X37" s="166"/>
    </row>
    <row r="38" spans="1:65" ht="24.95" customHeight="1" x14ac:dyDescent="0.15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23"/>
      <c r="S38" s="625"/>
      <c r="T38" s="584"/>
      <c r="U38" s="584"/>
      <c r="V38" s="584"/>
      <c r="W38" s="166"/>
      <c r="X38" s="166"/>
    </row>
    <row r="39" spans="1:65" ht="33.75" customHeight="1" x14ac:dyDescent="0.15">
      <c r="A39" s="584"/>
      <c r="B39" s="585"/>
      <c r="C39" s="585"/>
      <c r="D39" s="585"/>
      <c r="E39" s="585"/>
      <c r="F39" s="585"/>
      <c r="G39" s="585"/>
      <c r="H39" s="585"/>
      <c r="I39" s="585"/>
      <c r="J39" s="585"/>
      <c r="K39" s="585"/>
      <c r="L39" s="585"/>
      <c r="M39" s="584"/>
      <c r="N39" s="584"/>
      <c r="O39" s="584"/>
      <c r="P39" s="584"/>
      <c r="Q39" s="584"/>
      <c r="R39" s="585"/>
      <c r="S39" s="625"/>
      <c r="T39" s="585"/>
      <c r="U39" s="585"/>
      <c r="V39" s="585"/>
      <c r="W39" s="166"/>
      <c r="X39" s="166"/>
    </row>
    <row r="40" spans="1:65" ht="24.95" customHeight="1" x14ac:dyDescent="0.15">
      <c r="A40" s="583"/>
      <c r="B40" s="583"/>
      <c r="C40" s="583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166"/>
      <c r="X40" s="166"/>
      <c r="Y40" s="166"/>
    </row>
    <row r="41" spans="1:65" ht="24.95" customHeight="1" x14ac:dyDescent="0.15">
      <c r="A41" s="583"/>
      <c r="B41" s="583"/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166"/>
      <c r="X41" s="166"/>
      <c r="Y41" s="166"/>
    </row>
    <row r="42" spans="1:65" ht="25.5" customHeight="1" x14ac:dyDescent="0.15">
      <c r="A42" s="415"/>
      <c r="B42" s="415"/>
      <c r="C42" s="415"/>
      <c r="D42" s="415"/>
      <c r="E42" s="415"/>
      <c r="F42" s="415"/>
      <c r="G42" s="415"/>
      <c r="H42" s="415"/>
      <c r="I42" s="415"/>
      <c r="J42" s="415"/>
      <c r="K42" s="166"/>
      <c r="L42" s="166"/>
      <c r="M42" s="166"/>
      <c r="N42" s="174"/>
      <c r="O42" s="166"/>
      <c r="P42" s="174"/>
      <c r="Q42" s="313" t="s">
        <v>298</v>
      </c>
      <c r="R42" s="313"/>
      <c r="S42" s="313"/>
      <c r="T42" s="313"/>
      <c r="U42" s="313"/>
      <c r="V42" s="313"/>
      <c r="W42" s="166"/>
      <c r="X42" s="166"/>
    </row>
    <row r="43" spans="1:65" ht="25.5" customHeight="1" x14ac:dyDescent="0.15">
      <c r="A43" s="415"/>
      <c r="B43" s="415"/>
      <c r="C43" s="415"/>
      <c r="D43" s="415"/>
      <c r="E43" s="415"/>
      <c r="F43" s="415"/>
      <c r="G43" s="415"/>
      <c r="H43" s="415"/>
      <c r="I43" s="415"/>
      <c r="J43" s="415"/>
      <c r="K43" s="166"/>
      <c r="L43" s="166"/>
      <c r="M43" s="215"/>
      <c r="N43" s="215"/>
      <c r="O43" s="215"/>
      <c r="P43" s="215"/>
      <c r="Q43" s="582" t="s">
        <v>136</v>
      </c>
      <c r="R43" s="582"/>
      <c r="S43" s="582"/>
      <c r="T43" s="582"/>
      <c r="U43" s="582"/>
      <c r="V43" s="582"/>
      <c r="W43" s="166"/>
      <c r="X43" s="166"/>
    </row>
    <row r="44" spans="1:65" ht="24.95" customHeight="1" x14ac:dyDescent="0.15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spans="1:65" ht="24.95" customHeight="1" x14ac:dyDescent="0.15">
      <c r="W45" s="166"/>
      <c r="X45" s="166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</row>
    <row r="46" spans="1:65" ht="24.95" customHeight="1" x14ac:dyDescent="0.15">
      <c r="W46" s="166"/>
      <c r="X46" s="166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</row>
    <row r="47" spans="1:65" ht="24.95" customHeight="1" x14ac:dyDescent="0.15">
      <c r="W47" s="166"/>
      <c r="X47" s="166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</row>
    <row r="48" spans="1:65" ht="24.95" customHeight="1" x14ac:dyDescent="0.15">
      <c r="W48" s="166"/>
      <c r="X48" s="166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</row>
    <row r="49" spans="23:65" ht="24.95" customHeight="1" x14ac:dyDescent="0.15">
      <c r="W49" s="166"/>
      <c r="X49" s="166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</row>
  </sheetData>
  <mergeCells count="134">
    <mergeCell ref="K15:K16"/>
    <mergeCell ref="K30:K39"/>
    <mergeCell ref="K40:K41"/>
    <mergeCell ref="N40:N41"/>
    <mergeCell ref="O40:O41"/>
    <mergeCell ref="S27:V27"/>
    <mergeCell ref="L19:L20"/>
    <mergeCell ref="Q21:V21"/>
    <mergeCell ref="U19:V20"/>
    <mergeCell ref="N28:S29"/>
    <mergeCell ref="M19:M20"/>
    <mergeCell ref="Q19:R20"/>
    <mergeCell ref="N19:N20"/>
    <mergeCell ref="B28:L29"/>
    <mergeCell ref="S19:T20"/>
    <mergeCell ref="O19:P20"/>
    <mergeCell ref="L40:L41"/>
    <mergeCell ref="M40:M41"/>
    <mergeCell ref="P40:P41"/>
    <mergeCell ref="S40:S41"/>
    <mergeCell ref="H19:H20"/>
    <mergeCell ref="B40:B41"/>
    <mergeCell ref="L13:L14"/>
    <mergeCell ref="M30:M39"/>
    <mergeCell ref="L30:L39"/>
    <mergeCell ref="T30:T39"/>
    <mergeCell ref="O30:O39"/>
    <mergeCell ref="R30:R39"/>
    <mergeCell ref="N30:N39"/>
    <mergeCell ref="L15:L16"/>
    <mergeCell ref="V40:V41"/>
    <mergeCell ref="S30:S39"/>
    <mergeCell ref="T40:T41"/>
    <mergeCell ref="Q30:Q39"/>
    <mergeCell ref="V30:V39"/>
    <mergeCell ref="Q40:Q41"/>
    <mergeCell ref="R40:R41"/>
    <mergeCell ref="U30:U39"/>
    <mergeCell ref="S2:V2"/>
    <mergeCell ref="S5:V5"/>
    <mergeCell ref="Q22:V22"/>
    <mergeCell ref="A26:V26"/>
    <mergeCell ref="E19:F20"/>
    <mergeCell ref="A13:A16"/>
    <mergeCell ref="G17:G18"/>
    <mergeCell ref="H40:H41"/>
    <mergeCell ref="I19:I20"/>
    <mergeCell ref="A19:D20"/>
    <mergeCell ref="A21:K21"/>
    <mergeCell ref="A27:D27"/>
    <mergeCell ref="B30:B39"/>
    <mergeCell ref="B13:D13"/>
    <mergeCell ref="K19:K20"/>
    <mergeCell ref="A17:D18"/>
    <mergeCell ref="A2:D2"/>
    <mergeCell ref="A3:D10"/>
    <mergeCell ref="H3:N4"/>
    <mergeCell ref="H7:H10"/>
    <mergeCell ref="H11:H12"/>
    <mergeCell ref="I11:I12"/>
    <mergeCell ref="E11:F12"/>
    <mergeCell ref="J7:J10"/>
    <mergeCell ref="K7:K10"/>
    <mergeCell ref="A11:D12"/>
    <mergeCell ref="L11:L12"/>
    <mergeCell ref="K11:K12"/>
    <mergeCell ref="E40:E41"/>
    <mergeCell ref="F40:F41"/>
    <mergeCell ref="G40:G41"/>
    <mergeCell ref="J40:J41"/>
    <mergeCell ref="A42:J42"/>
    <mergeCell ref="I40:I41"/>
    <mergeCell ref="A40:A41"/>
    <mergeCell ref="G11:G12"/>
    <mergeCell ref="G13:G14"/>
    <mergeCell ref="G15:G16"/>
    <mergeCell ref="I15:I16"/>
    <mergeCell ref="J11:J12"/>
    <mergeCell ref="I13:I14"/>
    <mergeCell ref="H15:H16"/>
    <mergeCell ref="J15:J16"/>
    <mergeCell ref="J13:J14"/>
    <mergeCell ref="E17:F18"/>
    <mergeCell ref="J19:J20"/>
    <mergeCell ref="A30:A39"/>
    <mergeCell ref="G19:G20"/>
    <mergeCell ref="A28:A29"/>
    <mergeCell ref="A1:V1"/>
    <mergeCell ref="M11:M12"/>
    <mergeCell ref="N13:N14"/>
    <mergeCell ref="O3:V4"/>
    <mergeCell ref="O5:P18"/>
    <mergeCell ref="Q5:R18"/>
    <mergeCell ref="B15:D16"/>
    <mergeCell ref="A43:J43"/>
    <mergeCell ref="Q42:V42"/>
    <mergeCell ref="Q43:V43"/>
    <mergeCell ref="T28:V29"/>
    <mergeCell ref="U40:U41"/>
    <mergeCell ref="H30:H39"/>
    <mergeCell ref="C30:C39"/>
    <mergeCell ref="P30:P39"/>
    <mergeCell ref="I30:I39"/>
    <mergeCell ref="J30:J39"/>
    <mergeCell ref="F30:F39"/>
    <mergeCell ref="E30:E39"/>
    <mergeCell ref="C40:C41"/>
    <mergeCell ref="D40:D41"/>
    <mergeCell ref="D30:D39"/>
    <mergeCell ref="G30:G39"/>
    <mergeCell ref="U6:V11"/>
    <mergeCell ref="S6:T11"/>
    <mergeCell ref="J17:J18"/>
    <mergeCell ref="I17:I18"/>
    <mergeCell ref="N11:N12"/>
    <mergeCell ref="H17:H18"/>
    <mergeCell ref="B14:D14"/>
    <mergeCell ref="H13:H14"/>
    <mergeCell ref="E13:F14"/>
    <mergeCell ref="E15:F16"/>
    <mergeCell ref="M7:M10"/>
    <mergeCell ref="E3:F10"/>
    <mergeCell ref="G3:G10"/>
    <mergeCell ref="N7:N10"/>
    <mergeCell ref="I7:I10"/>
    <mergeCell ref="L7:L10"/>
    <mergeCell ref="L17:L18"/>
    <mergeCell ref="K17:K18"/>
    <mergeCell ref="M13:M14"/>
    <mergeCell ref="K13:K14"/>
    <mergeCell ref="M17:M18"/>
    <mergeCell ref="M15:M16"/>
    <mergeCell ref="N15:N16"/>
    <mergeCell ref="N17:N18"/>
  </mergeCells>
  <phoneticPr fontId="6"/>
  <printOptions horizontalCentered="1"/>
  <pageMargins left="0.59055118110236227" right="0.59055118110236227" top="1.1811023622047245" bottom="0.39370078740157483" header="0.51181102362204722" footer="0.31496062992125984"/>
  <pageSetup paperSize="9" scale="65" orientation="portrait" r:id="rId1"/>
  <headerFooter scaleWithDoc="0" alignWithMargins="0">
    <oddFooter>&amp;C&amp;P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9"/>
  <sheetViews>
    <sheetView showGridLines="0" view="pageBreakPreview" topLeftCell="F3" zoomScale="70" zoomScaleNormal="60" zoomScaleSheetLayoutView="70" workbookViewId="0"/>
  </sheetViews>
  <sheetFormatPr defaultColWidth="3.625" defaultRowHeight="21.6" customHeight="1" x14ac:dyDescent="0.15"/>
  <cols>
    <col min="1" max="25" width="3.625" style="149"/>
    <col min="26" max="26" width="2" style="149" customWidth="1"/>
    <col min="27" max="27" width="4.875" style="149" customWidth="1"/>
    <col min="28" max="48" width="3.5" style="149" customWidth="1"/>
    <col min="49" max="50" width="3.625" style="149"/>
    <col min="51" max="51" width="4.25" style="149" customWidth="1"/>
    <col min="52" max="53" width="3.625" style="149"/>
    <col min="54" max="55" width="9.625" style="149" customWidth="1"/>
    <col min="56" max="16384" width="3.625" style="149"/>
  </cols>
  <sheetData>
    <row r="1" spans="1:52" ht="30" customHeight="1" x14ac:dyDescent="0.15">
      <c r="A1" s="247" t="s">
        <v>243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22"/>
      <c r="AA1" s="186"/>
    </row>
    <row r="2" spans="1:52" ht="24.95" customHeight="1" x14ac:dyDescent="0.15">
      <c r="A2" s="258" t="s">
        <v>197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25"/>
      <c r="AA2" s="158"/>
      <c r="AB2" s="264" t="s">
        <v>139</v>
      </c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</row>
    <row r="3" spans="1:52" ht="21" customHeight="1" thickBot="1" x14ac:dyDescent="0.2"/>
    <row r="4" spans="1:52" ht="21" customHeight="1" x14ac:dyDescent="0.15">
      <c r="A4" s="248" t="s">
        <v>140</v>
      </c>
      <c r="B4" s="249"/>
      <c r="C4" s="249"/>
      <c r="D4" s="249"/>
      <c r="E4" s="250"/>
      <c r="F4" s="259" t="s">
        <v>141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60"/>
      <c r="Z4" s="231"/>
      <c r="AA4" s="174"/>
      <c r="AB4" s="265" t="s">
        <v>142</v>
      </c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49" t="s">
        <v>143</v>
      </c>
      <c r="AQ4" s="249"/>
      <c r="AR4" s="249"/>
      <c r="AS4" s="249"/>
      <c r="AT4" s="249"/>
      <c r="AU4" s="249"/>
      <c r="AV4" s="249"/>
      <c r="AW4" s="249" t="s">
        <v>144</v>
      </c>
      <c r="AX4" s="249"/>
      <c r="AY4" s="249"/>
      <c r="AZ4" s="261"/>
    </row>
    <row r="5" spans="1:52" ht="21" customHeight="1" x14ac:dyDescent="0.15">
      <c r="A5" s="251"/>
      <c r="B5" s="252"/>
      <c r="C5" s="252"/>
      <c r="D5" s="252"/>
      <c r="E5" s="253"/>
      <c r="F5" s="252" t="s">
        <v>145</v>
      </c>
      <c r="G5" s="252"/>
      <c r="H5" s="252"/>
      <c r="I5" s="252"/>
      <c r="J5" s="252"/>
      <c r="K5" s="252"/>
      <c r="L5" s="252"/>
      <c r="M5" s="252"/>
      <c r="N5" s="252"/>
      <c r="O5" s="252"/>
      <c r="P5" s="252" t="s">
        <v>146</v>
      </c>
      <c r="Q5" s="252"/>
      <c r="R5" s="252"/>
      <c r="S5" s="252"/>
      <c r="T5" s="252"/>
      <c r="U5" s="252"/>
      <c r="V5" s="252"/>
      <c r="W5" s="252"/>
      <c r="X5" s="252"/>
      <c r="Y5" s="252"/>
      <c r="Z5" s="230"/>
      <c r="AA5" s="166"/>
      <c r="AB5" s="252" t="s">
        <v>147</v>
      </c>
      <c r="AC5" s="253"/>
      <c r="AD5" s="253"/>
      <c r="AE5" s="253"/>
      <c r="AF5" s="253"/>
      <c r="AG5" s="253"/>
      <c r="AH5" s="253"/>
      <c r="AI5" s="252" t="s">
        <v>148</v>
      </c>
      <c r="AJ5" s="253"/>
      <c r="AK5" s="253"/>
      <c r="AL5" s="253"/>
      <c r="AM5" s="253"/>
      <c r="AN5" s="253"/>
      <c r="AO5" s="253"/>
      <c r="AP5" s="252" t="s">
        <v>149</v>
      </c>
      <c r="AQ5" s="253"/>
      <c r="AR5" s="253"/>
      <c r="AS5" s="253"/>
      <c r="AT5" s="253"/>
      <c r="AU5" s="253"/>
      <c r="AV5" s="253"/>
      <c r="AW5" s="252"/>
      <c r="AX5" s="252"/>
      <c r="AY5" s="252"/>
      <c r="AZ5" s="262"/>
    </row>
    <row r="6" spans="1:52" ht="21" customHeight="1" x14ac:dyDescent="0.15">
      <c r="A6" s="251"/>
      <c r="B6" s="252"/>
      <c r="C6" s="252"/>
      <c r="D6" s="252"/>
      <c r="E6" s="253"/>
      <c r="F6" s="252" t="s">
        <v>150</v>
      </c>
      <c r="G6" s="252"/>
      <c r="H6" s="252"/>
      <c r="I6" s="252"/>
      <c r="J6" s="252"/>
      <c r="K6" s="252" t="s">
        <v>233</v>
      </c>
      <c r="L6" s="252"/>
      <c r="M6" s="252"/>
      <c r="N6" s="252"/>
      <c r="O6" s="252"/>
      <c r="P6" s="252" t="s">
        <v>152</v>
      </c>
      <c r="Q6" s="252"/>
      <c r="R6" s="252"/>
      <c r="S6" s="252"/>
      <c r="T6" s="252"/>
      <c r="U6" s="252" t="s">
        <v>234</v>
      </c>
      <c r="V6" s="252"/>
      <c r="W6" s="252"/>
      <c r="X6" s="252"/>
      <c r="Y6" s="252"/>
      <c r="Z6" s="230"/>
      <c r="AA6" s="166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2"/>
      <c r="AX6" s="252"/>
      <c r="AY6" s="252"/>
      <c r="AZ6" s="262"/>
    </row>
    <row r="7" spans="1:52" ht="21" customHeight="1" x14ac:dyDescent="0.15">
      <c r="A7" s="254"/>
      <c r="B7" s="254"/>
      <c r="C7" s="3"/>
      <c r="D7" s="4"/>
      <c r="E7" s="46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24"/>
      <c r="AA7" s="157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67"/>
      <c r="AW7" s="254"/>
      <c r="AX7" s="254"/>
      <c r="AY7" s="210"/>
      <c r="AZ7" s="195"/>
    </row>
    <row r="8" spans="1:52" ht="21" customHeight="1" x14ac:dyDescent="0.15">
      <c r="A8" s="256" t="s">
        <v>153</v>
      </c>
      <c r="B8" s="256"/>
      <c r="C8" s="7" t="s">
        <v>308</v>
      </c>
      <c r="D8" s="5" t="s">
        <v>284</v>
      </c>
      <c r="E8" s="143" t="s">
        <v>154</v>
      </c>
      <c r="F8" s="255">
        <v>40898</v>
      </c>
      <c r="G8" s="255"/>
      <c r="H8" s="255"/>
      <c r="I8" s="255"/>
      <c r="J8" s="255"/>
      <c r="K8" s="255">
        <v>9890</v>
      </c>
      <c r="L8" s="255"/>
      <c r="M8" s="255"/>
      <c r="N8" s="255"/>
      <c r="O8" s="255"/>
      <c r="P8" s="255">
        <v>46230</v>
      </c>
      <c r="Q8" s="255"/>
      <c r="R8" s="255"/>
      <c r="S8" s="255"/>
      <c r="T8" s="255"/>
      <c r="U8" s="255">
        <v>16897</v>
      </c>
      <c r="V8" s="255"/>
      <c r="W8" s="255"/>
      <c r="X8" s="255"/>
      <c r="Y8" s="255"/>
      <c r="Z8" s="224"/>
      <c r="AA8" s="157"/>
      <c r="AB8" s="255">
        <v>11630</v>
      </c>
      <c r="AC8" s="255"/>
      <c r="AD8" s="255"/>
      <c r="AE8" s="255"/>
      <c r="AF8" s="255"/>
      <c r="AG8" s="255"/>
      <c r="AH8" s="255"/>
      <c r="AI8" s="255">
        <v>4380</v>
      </c>
      <c r="AJ8" s="255"/>
      <c r="AK8" s="255"/>
      <c r="AL8" s="255"/>
      <c r="AM8" s="255"/>
      <c r="AN8" s="255"/>
      <c r="AO8" s="255"/>
      <c r="AP8" s="255">
        <v>11</v>
      </c>
      <c r="AQ8" s="255"/>
      <c r="AR8" s="255"/>
      <c r="AS8" s="255"/>
      <c r="AT8" s="255"/>
      <c r="AU8" s="255"/>
      <c r="AV8" s="267"/>
      <c r="AW8" s="256" t="s">
        <v>153</v>
      </c>
      <c r="AX8" s="256"/>
      <c r="AY8" s="6" t="s">
        <v>392</v>
      </c>
      <c r="AZ8" s="142" t="s">
        <v>154</v>
      </c>
    </row>
    <row r="9" spans="1:52" ht="21" customHeight="1" x14ac:dyDescent="0.15">
      <c r="A9" s="256"/>
      <c r="B9" s="256"/>
      <c r="C9" s="7"/>
      <c r="D9" s="5"/>
      <c r="E9" s="143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24"/>
      <c r="AA9" s="157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67"/>
      <c r="AW9" s="256"/>
      <c r="AX9" s="256"/>
      <c r="AY9" s="6"/>
      <c r="AZ9" s="142"/>
    </row>
    <row r="10" spans="1:52" ht="21" customHeight="1" x14ac:dyDescent="0.15">
      <c r="A10" s="256"/>
      <c r="B10" s="256"/>
      <c r="C10" s="7" t="s">
        <v>510</v>
      </c>
      <c r="D10" s="5" t="s">
        <v>509</v>
      </c>
      <c r="E10" s="143"/>
      <c r="F10" s="257">
        <v>39824</v>
      </c>
      <c r="G10" s="255"/>
      <c r="H10" s="255"/>
      <c r="I10" s="255"/>
      <c r="J10" s="255"/>
      <c r="K10" s="255">
        <v>9439</v>
      </c>
      <c r="L10" s="255"/>
      <c r="M10" s="255"/>
      <c r="N10" s="255"/>
      <c r="O10" s="255"/>
      <c r="P10" s="255">
        <v>47808</v>
      </c>
      <c r="Q10" s="255"/>
      <c r="R10" s="255"/>
      <c r="S10" s="255"/>
      <c r="T10" s="255"/>
      <c r="U10" s="255">
        <v>16762</v>
      </c>
      <c r="V10" s="255"/>
      <c r="W10" s="255"/>
      <c r="X10" s="255"/>
      <c r="Y10" s="255"/>
      <c r="Z10" s="224"/>
      <c r="AA10" s="157"/>
      <c r="AB10" s="255">
        <v>10672</v>
      </c>
      <c r="AC10" s="255"/>
      <c r="AD10" s="255"/>
      <c r="AE10" s="255"/>
      <c r="AF10" s="255"/>
      <c r="AG10" s="255"/>
      <c r="AH10" s="255"/>
      <c r="AI10" s="255">
        <v>4145</v>
      </c>
      <c r="AJ10" s="255"/>
      <c r="AK10" s="255"/>
      <c r="AL10" s="255"/>
      <c r="AM10" s="255"/>
      <c r="AN10" s="255"/>
      <c r="AO10" s="255"/>
      <c r="AP10" s="255" t="s">
        <v>441</v>
      </c>
      <c r="AQ10" s="255"/>
      <c r="AR10" s="255"/>
      <c r="AS10" s="255"/>
      <c r="AT10" s="255"/>
      <c r="AU10" s="255"/>
      <c r="AV10" s="267"/>
      <c r="AW10" s="256"/>
      <c r="AX10" s="256"/>
      <c r="AY10" s="6" t="s">
        <v>334</v>
      </c>
      <c r="AZ10" s="142"/>
    </row>
    <row r="11" spans="1:52" ht="21" customHeight="1" x14ac:dyDescent="0.15">
      <c r="A11" s="256"/>
      <c r="B11" s="256"/>
      <c r="C11" s="7"/>
      <c r="D11" s="5"/>
      <c r="E11" s="143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24"/>
      <c r="AA11" s="157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67"/>
      <c r="AW11" s="256"/>
      <c r="AX11" s="256"/>
      <c r="AY11" s="6"/>
      <c r="AZ11" s="142"/>
    </row>
    <row r="12" spans="1:52" s="2" customFormat="1" ht="21" customHeight="1" x14ac:dyDescent="0.15">
      <c r="A12" s="263"/>
      <c r="B12" s="263"/>
      <c r="C12" s="144" t="s">
        <v>333</v>
      </c>
      <c r="D12" s="145" t="s">
        <v>511</v>
      </c>
      <c r="E12" s="146"/>
      <c r="F12" s="274">
        <f>SUM(F15:J37)</f>
        <v>37687</v>
      </c>
      <c r="G12" s="273"/>
      <c r="H12" s="273"/>
      <c r="I12" s="273"/>
      <c r="J12" s="273"/>
      <c r="K12" s="273">
        <f>SUM(K15:O37)</f>
        <v>8815</v>
      </c>
      <c r="L12" s="273"/>
      <c r="M12" s="273"/>
      <c r="N12" s="273"/>
      <c r="O12" s="273"/>
      <c r="P12" s="273">
        <f>SUM(P15:T37)</f>
        <v>45195</v>
      </c>
      <c r="Q12" s="273"/>
      <c r="R12" s="273"/>
      <c r="S12" s="273"/>
      <c r="T12" s="273"/>
      <c r="U12" s="273">
        <f>SUM(U15:Y37)</f>
        <v>15976</v>
      </c>
      <c r="V12" s="273"/>
      <c r="W12" s="273"/>
      <c r="X12" s="273"/>
      <c r="Y12" s="273"/>
      <c r="Z12" s="228"/>
      <c r="AA12" s="162"/>
      <c r="AB12" s="273">
        <f>SUM(AB15:AH37)</f>
        <v>9430</v>
      </c>
      <c r="AC12" s="273"/>
      <c r="AD12" s="273"/>
      <c r="AE12" s="273"/>
      <c r="AF12" s="273"/>
      <c r="AG12" s="273"/>
      <c r="AH12" s="273"/>
      <c r="AI12" s="273">
        <f>SUM(AI15:AO37)</f>
        <v>3686</v>
      </c>
      <c r="AJ12" s="273"/>
      <c r="AK12" s="273"/>
      <c r="AL12" s="273"/>
      <c r="AM12" s="273"/>
      <c r="AN12" s="273"/>
      <c r="AO12" s="273"/>
      <c r="AP12" s="255" t="s">
        <v>441</v>
      </c>
      <c r="AQ12" s="255"/>
      <c r="AR12" s="255"/>
      <c r="AS12" s="255"/>
      <c r="AT12" s="255"/>
      <c r="AU12" s="255"/>
      <c r="AV12" s="267"/>
      <c r="AW12" s="263"/>
      <c r="AX12" s="263"/>
      <c r="AY12" s="147" t="s">
        <v>512</v>
      </c>
      <c r="AZ12" s="146"/>
    </row>
    <row r="13" spans="1:52" ht="21" customHeight="1" x14ac:dyDescent="0.15">
      <c r="A13" s="256"/>
      <c r="B13" s="256"/>
      <c r="C13" s="7"/>
      <c r="D13" s="5"/>
      <c r="E13" s="142"/>
      <c r="F13" s="257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24"/>
      <c r="AA13" s="157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67"/>
      <c r="AW13" s="254"/>
      <c r="AX13" s="254"/>
      <c r="AY13" s="210"/>
      <c r="AZ13" s="195"/>
    </row>
    <row r="14" spans="1:52" ht="21" customHeight="1" x14ac:dyDescent="0.15">
      <c r="A14" s="166"/>
      <c r="B14" s="166"/>
      <c r="C14" s="166"/>
      <c r="D14" s="166"/>
      <c r="E14" s="166"/>
      <c r="F14" s="257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24"/>
      <c r="AA14" s="157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67"/>
      <c r="AW14" s="166"/>
      <c r="AX14" s="166"/>
      <c r="AY14" s="166"/>
      <c r="AZ14" s="166"/>
    </row>
    <row r="15" spans="1:52" ht="21" customHeight="1" x14ac:dyDescent="0.15">
      <c r="A15" s="201"/>
      <c r="B15" s="201"/>
      <c r="C15" s="201"/>
      <c r="D15" s="5" t="s">
        <v>379</v>
      </c>
      <c r="E15" s="142" t="s">
        <v>155</v>
      </c>
      <c r="F15" s="257">
        <v>3181</v>
      </c>
      <c r="G15" s="255"/>
      <c r="H15" s="255"/>
      <c r="I15" s="255"/>
      <c r="J15" s="255"/>
      <c r="K15" s="255">
        <v>907</v>
      </c>
      <c r="L15" s="255"/>
      <c r="M15" s="255"/>
      <c r="N15" s="255"/>
      <c r="O15" s="255"/>
      <c r="P15" s="255">
        <v>3825</v>
      </c>
      <c r="Q15" s="255"/>
      <c r="R15" s="255"/>
      <c r="S15" s="255"/>
      <c r="T15" s="255"/>
      <c r="U15" s="255">
        <v>1511</v>
      </c>
      <c r="V15" s="255"/>
      <c r="W15" s="255"/>
      <c r="X15" s="255"/>
      <c r="Y15" s="255"/>
      <c r="Z15" s="224"/>
      <c r="AA15" s="157"/>
      <c r="AB15" s="255">
        <v>865</v>
      </c>
      <c r="AC15" s="255"/>
      <c r="AD15" s="255"/>
      <c r="AE15" s="255"/>
      <c r="AF15" s="255"/>
      <c r="AG15" s="255"/>
      <c r="AH15" s="255"/>
      <c r="AI15" s="255">
        <v>280</v>
      </c>
      <c r="AJ15" s="255"/>
      <c r="AK15" s="255"/>
      <c r="AL15" s="255"/>
      <c r="AM15" s="255"/>
      <c r="AN15" s="255"/>
      <c r="AO15" s="255"/>
      <c r="AP15" s="255" t="s">
        <v>442</v>
      </c>
      <c r="AQ15" s="255"/>
      <c r="AR15" s="255"/>
      <c r="AS15" s="255"/>
      <c r="AT15" s="255"/>
      <c r="AU15" s="255"/>
      <c r="AV15" s="267"/>
      <c r="AW15" s="166"/>
      <c r="AX15" s="166"/>
      <c r="AY15" s="6" t="s">
        <v>393</v>
      </c>
      <c r="AZ15" s="142" t="s">
        <v>155</v>
      </c>
    </row>
    <row r="16" spans="1:52" ht="21" customHeight="1" x14ac:dyDescent="0.15">
      <c r="A16" s="166"/>
      <c r="B16" s="166"/>
      <c r="C16" s="3"/>
      <c r="D16" s="4"/>
      <c r="E16" s="195"/>
      <c r="F16" s="257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24"/>
      <c r="AA16" s="157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67"/>
      <c r="AW16" s="166"/>
      <c r="AX16" s="166"/>
      <c r="AY16" s="210"/>
      <c r="AZ16" s="195"/>
    </row>
    <row r="17" spans="1:67" ht="21" customHeight="1" x14ac:dyDescent="0.15">
      <c r="A17" s="166"/>
      <c r="B17" s="166"/>
      <c r="C17" s="3"/>
      <c r="D17" s="5" t="s">
        <v>380</v>
      </c>
      <c r="E17" s="195"/>
      <c r="F17" s="257">
        <v>3129</v>
      </c>
      <c r="G17" s="255"/>
      <c r="H17" s="255"/>
      <c r="I17" s="255"/>
      <c r="J17" s="255"/>
      <c r="K17" s="255">
        <v>788</v>
      </c>
      <c r="L17" s="255"/>
      <c r="M17" s="255"/>
      <c r="N17" s="255"/>
      <c r="O17" s="255"/>
      <c r="P17" s="255">
        <v>4011</v>
      </c>
      <c r="Q17" s="255"/>
      <c r="R17" s="255"/>
      <c r="S17" s="255"/>
      <c r="T17" s="255"/>
      <c r="U17" s="255">
        <v>1470</v>
      </c>
      <c r="V17" s="255"/>
      <c r="W17" s="255"/>
      <c r="X17" s="255"/>
      <c r="Y17" s="255"/>
      <c r="Z17" s="224"/>
      <c r="AA17" s="157"/>
      <c r="AB17" s="255">
        <v>900</v>
      </c>
      <c r="AC17" s="255"/>
      <c r="AD17" s="255"/>
      <c r="AE17" s="255"/>
      <c r="AF17" s="255"/>
      <c r="AG17" s="255"/>
      <c r="AH17" s="255"/>
      <c r="AI17" s="255">
        <v>338</v>
      </c>
      <c r="AJ17" s="255"/>
      <c r="AK17" s="255"/>
      <c r="AL17" s="255"/>
      <c r="AM17" s="255"/>
      <c r="AN17" s="255"/>
      <c r="AO17" s="255"/>
      <c r="AP17" s="255" t="s">
        <v>442</v>
      </c>
      <c r="AQ17" s="255"/>
      <c r="AR17" s="255"/>
      <c r="AS17" s="255"/>
      <c r="AT17" s="255"/>
      <c r="AU17" s="255"/>
      <c r="AV17" s="267"/>
      <c r="AW17" s="166"/>
      <c r="AX17" s="123"/>
      <c r="AY17" s="6" t="s">
        <v>394</v>
      </c>
      <c r="AZ17" s="195"/>
    </row>
    <row r="18" spans="1:67" ht="21" customHeight="1" x14ac:dyDescent="0.15">
      <c r="A18" s="166"/>
      <c r="B18" s="166"/>
      <c r="C18" s="3"/>
      <c r="D18" s="4"/>
      <c r="E18" s="195"/>
      <c r="F18" s="257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24"/>
      <c r="AA18" s="157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67"/>
      <c r="AW18" s="166"/>
      <c r="AX18" s="123"/>
      <c r="AY18" s="6"/>
      <c r="AZ18" s="195"/>
    </row>
    <row r="19" spans="1:67" ht="21" customHeight="1" x14ac:dyDescent="0.15">
      <c r="A19" s="166"/>
      <c r="B19" s="166"/>
      <c r="C19" s="3"/>
      <c r="D19" s="5" t="s">
        <v>381</v>
      </c>
      <c r="E19" s="195"/>
      <c r="F19" s="257">
        <v>3213</v>
      </c>
      <c r="G19" s="255"/>
      <c r="H19" s="255"/>
      <c r="I19" s="255"/>
      <c r="J19" s="255"/>
      <c r="K19" s="255">
        <v>774</v>
      </c>
      <c r="L19" s="255"/>
      <c r="M19" s="255"/>
      <c r="N19" s="255"/>
      <c r="O19" s="255"/>
      <c r="P19" s="255">
        <v>4091</v>
      </c>
      <c r="Q19" s="255"/>
      <c r="R19" s="255"/>
      <c r="S19" s="255"/>
      <c r="T19" s="255"/>
      <c r="U19" s="255">
        <v>1428</v>
      </c>
      <c r="V19" s="255"/>
      <c r="W19" s="255"/>
      <c r="X19" s="255"/>
      <c r="Y19" s="255"/>
      <c r="Z19" s="224"/>
      <c r="AA19" s="157"/>
      <c r="AB19" s="255">
        <v>907</v>
      </c>
      <c r="AC19" s="255"/>
      <c r="AD19" s="255"/>
      <c r="AE19" s="255"/>
      <c r="AF19" s="255"/>
      <c r="AG19" s="255"/>
      <c r="AH19" s="255"/>
      <c r="AI19" s="255">
        <v>399</v>
      </c>
      <c r="AJ19" s="255"/>
      <c r="AK19" s="255"/>
      <c r="AL19" s="255"/>
      <c r="AM19" s="255"/>
      <c r="AN19" s="255"/>
      <c r="AO19" s="255"/>
      <c r="AP19" s="255" t="s">
        <v>442</v>
      </c>
      <c r="AQ19" s="255"/>
      <c r="AR19" s="255"/>
      <c r="AS19" s="255"/>
      <c r="AT19" s="255"/>
      <c r="AU19" s="255"/>
      <c r="AV19" s="267"/>
      <c r="AW19" s="166"/>
      <c r="AX19" s="123"/>
      <c r="AY19" s="6" t="s">
        <v>395</v>
      </c>
      <c r="AZ19" s="195"/>
    </row>
    <row r="20" spans="1:67" ht="21" customHeight="1" x14ac:dyDescent="0.15">
      <c r="A20" s="166"/>
      <c r="B20" s="166"/>
      <c r="C20" s="3"/>
      <c r="D20" s="4"/>
      <c r="E20" s="195"/>
      <c r="F20" s="257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24"/>
      <c r="AA20" s="157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67"/>
      <c r="AW20" s="166"/>
      <c r="AX20" s="123"/>
      <c r="AY20" s="6"/>
      <c r="AZ20" s="195"/>
    </row>
    <row r="21" spans="1:67" ht="21" customHeight="1" x14ac:dyDescent="0.15">
      <c r="A21" s="166"/>
      <c r="B21" s="166"/>
      <c r="C21" s="7"/>
      <c r="D21" s="5" t="s">
        <v>382</v>
      </c>
      <c r="E21" s="195"/>
      <c r="F21" s="257">
        <v>3347</v>
      </c>
      <c r="G21" s="255"/>
      <c r="H21" s="255"/>
      <c r="I21" s="255"/>
      <c r="J21" s="255"/>
      <c r="K21" s="255">
        <v>1032</v>
      </c>
      <c r="L21" s="255"/>
      <c r="M21" s="255"/>
      <c r="N21" s="255"/>
      <c r="O21" s="255"/>
      <c r="P21" s="255">
        <v>3858</v>
      </c>
      <c r="Q21" s="255"/>
      <c r="R21" s="255"/>
      <c r="S21" s="255"/>
      <c r="T21" s="255"/>
      <c r="U21" s="255">
        <v>1283</v>
      </c>
      <c r="V21" s="255"/>
      <c r="W21" s="255"/>
      <c r="X21" s="255"/>
      <c r="Y21" s="255"/>
      <c r="Z21" s="224"/>
      <c r="AA21" s="157"/>
      <c r="AB21" s="255">
        <v>857</v>
      </c>
      <c r="AC21" s="255"/>
      <c r="AD21" s="255"/>
      <c r="AE21" s="255"/>
      <c r="AF21" s="255"/>
      <c r="AG21" s="255"/>
      <c r="AH21" s="255"/>
      <c r="AI21" s="255">
        <v>339</v>
      </c>
      <c r="AJ21" s="255"/>
      <c r="AK21" s="255"/>
      <c r="AL21" s="255"/>
      <c r="AM21" s="255"/>
      <c r="AN21" s="255"/>
      <c r="AO21" s="255"/>
      <c r="AP21" s="255" t="s">
        <v>442</v>
      </c>
      <c r="AQ21" s="255"/>
      <c r="AR21" s="255"/>
      <c r="AS21" s="255"/>
      <c r="AT21" s="255"/>
      <c r="AU21" s="255"/>
      <c r="AV21" s="267"/>
      <c r="AW21" s="166"/>
      <c r="AX21" s="123"/>
      <c r="AY21" s="6" t="s">
        <v>396</v>
      </c>
      <c r="AZ21" s="195"/>
    </row>
    <row r="22" spans="1:67" ht="21" customHeight="1" x14ac:dyDescent="0.15">
      <c r="A22" s="166"/>
      <c r="B22" s="166"/>
      <c r="C22" s="7"/>
      <c r="D22" s="5"/>
      <c r="E22" s="195"/>
      <c r="F22" s="257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24"/>
      <c r="AA22" s="157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67"/>
      <c r="AW22" s="166"/>
      <c r="AX22" s="123"/>
      <c r="AY22" s="6"/>
      <c r="AZ22" s="195"/>
      <c r="BA22" s="27"/>
      <c r="BB22" s="27"/>
    </row>
    <row r="23" spans="1:67" ht="21" customHeight="1" x14ac:dyDescent="0.15">
      <c r="A23" s="166"/>
      <c r="B23" s="166"/>
      <c r="C23" s="7"/>
      <c r="D23" s="5" t="s">
        <v>383</v>
      </c>
      <c r="E23" s="195"/>
      <c r="F23" s="257">
        <v>3313</v>
      </c>
      <c r="G23" s="255"/>
      <c r="H23" s="255"/>
      <c r="I23" s="255"/>
      <c r="J23" s="255"/>
      <c r="K23" s="255">
        <v>738</v>
      </c>
      <c r="L23" s="255"/>
      <c r="M23" s="255"/>
      <c r="N23" s="255"/>
      <c r="O23" s="255"/>
      <c r="P23" s="255">
        <v>3753</v>
      </c>
      <c r="Q23" s="255"/>
      <c r="R23" s="255"/>
      <c r="S23" s="255"/>
      <c r="T23" s="255"/>
      <c r="U23" s="255">
        <v>1294</v>
      </c>
      <c r="V23" s="255"/>
      <c r="W23" s="255"/>
      <c r="X23" s="255"/>
      <c r="Y23" s="255"/>
      <c r="Z23" s="224"/>
      <c r="AA23" s="157"/>
      <c r="AB23" s="255">
        <v>804</v>
      </c>
      <c r="AC23" s="255"/>
      <c r="AD23" s="255"/>
      <c r="AE23" s="255"/>
      <c r="AF23" s="255"/>
      <c r="AG23" s="255"/>
      <c r="AH23" s="255"/>
      <c r="AI23" s="255">
        <v>304</v>
      </c>
      <c r="AJ23" s="255"/>
      <c r="AK23" s="255"/>
      <c r="AL23" s="255"/>
      <c r="AM23" s="255"/>
      <c r="AN23" s="255"/>
      <c r="AO23" s="255"/>
      <c r="AP23" s="255" t="s">
        <v>442</v>
      </c>
      <c r="AQ23" s="255"/>
      <c r="AR23" s="255"/>
      <c r="AS23" s="255"/>
      <c r="AT23" s="255"/>
      <c r="AU23" s="255"/>
      <c r="AV23" s="267"/>
      <c r="AW23" s="166"/>
      <c r="AX23" s="123"/>
      <c r="AY23" s="6" t="s">
        <v>397</v>
      </c>
      <c r="AZ23" s="195"/>
      <c r="BA23" s="27"/>
      <c r="BB23" s="27"/>
    </row>
    <row r="24" spans="1:67" ht="21" customHeight="1" x14ac:dyDescent="0.15">
      <c r="A24" s="166"/>
      <c r="B24" s="166"/>
      <c r="C24" s="7"/>
      <c r="D24" s="5"/>
      <c r="E24" s="195"/>
      <c r="F24" s="257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24"/>
      <c r="AA24" s="157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67"/>
      <c r="AW24" s="166"/>
      <c r="AX24" s="123"/>
      <c r="AY24" s="6"/>
      <c r="AZ24" s="195"/>
      <c r="BA24" s="27"/>
      <c r="BB24" s="27"/>
    </row>
    <row r="25" spans="1:67" ht="21" customHeight="1" x14ac:dyDescent="0.15">
      <c r="A25" s="166"/>
      <c r="B25" s="166"/>
      <c r="C25" s="7"/>
      <c r="D25" s="5" t="s">
        <v>384</v>
      </c>
      <c r="E25" s="195"/>
      <c r="F25" s="257">
        <v>3271</v>
      </c>
      <c r="G25" s="255"/>
      <c r="H25" s="255"/>
      <c r="I25" s="255"/>
      <c r="J25" s="255"/>
      <c r="K25" s="255">
        <v>674</v>
      </c>
      <c r="L25" s="255"/>
      <c r="M25" s="255"/>
      <c r="N25" s="255"/>
      <c r="O25" s="255"/>
      <c r="P25" s="255">
        <v>3739</v>
      </c>
      <c r="Q25" s="255"/>
      <c r="R25" s="255"/>
      <c r="S25" s="255"/>
      <c r="T25" s="255"/>
      <c r="U25" s="255">
        <v>1333</v>
      </c>
      <c r="V25" s="255"/>
      <c r="W25" s="255"/>
      <c r="X25" s="255"/>
      <c r="Y25" s="255"/>
      <c r="Z25" s="224"/>
      <c r="AA25" s="157"/>
      <c r="AB25" s="255">
        <v>788</v>
      </c>
      <c r="AC25" s="255"/>
      <c r="AD25" s="255"/>
      <c r="AE25" s="255"/>
      <c r="AF25" s="255"/>
      <c r="AG25" s="255"/>
      <c r="AH25" s="255"/>
      <c r="AI25" s="255">
        <v>318</v>
      </c>
      <c r="AJ25" s="255"/>
      <c r="AK25" s="255"/>
      <c r="AL25" s="255"/>
      <c r="AM25" s="255"/>
      <c r="AN25" s="255"/>
      <c r="AO25" s="255"/>
      <c r="AP25" s="255" t="s">
        <v>442</v>
      </c>
      <c r="AQ25" s="255"/>
      <c r="AR25" s="255"/>
      <c r="AS25" s="255"/>
      <c r="AT25" s="255"/>
      <c r="AU25" s="255"/>
      <c r="AV25" s="267"/>
      <c r="AW25" s="166"/>
      <c r="AX25" s="123"/>
      <c r="AY25" s="6" t="s">
        <v>398</v>
      </c>
      <c r="AZ25" s="195"/>
      <c r="BA25" s="27"/>
      <c r="BB25" s="27"/>
    </row>
    <row r="26" spans="1:67" ht="21" customHeight="1" x14ac:dyDescent="0.15">
      <c r="A26" s="166"/>
      <c r="B26" s="166"/>
      <c r="C26" s="7"/>
      <c r="D26" s="5"/>
      <c r="E26" s="195"/>
      <c r="F26" s="257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24"/>
      <c r="AA26" s="157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67"/>
      <c r="AW26" s="166"/>
      <c r="AX26" s="123"/>
      <c r="AY26" s="6"/>
      <c r="AZ26" s="195"/>
      <c r="BA26" s="27"/>
      <c r="BB26" s="27"/>
    </row>
    <row r="27" spans="1:67" ht="21" customHeight="1" x14ac:dyDescent="0.15">
      <c r="A27" s="166"/>
      <c r="B27" s="166"/>
      <c r="C27" s="7"/>
      <c r="D27" s="5" t="s">
        <v>385</v>
      </c>
      <c r="E27" s="195"/>
      <c r="F27" s="257">
        <v>3114</v>
      </c>
      <c r="G27" s="255"/>
      <c r="H27" s="255"/>
      <c r="I27" s="255"/>
      <c r="J27" s="255"/>
      <c r="K27" s="255">
        <v>672</v>
      </c>
      <c r="L27" s="255"/>
      <c r="M27" s="255"/>
      <c r="N27" s="255"/>
      <c r="O27" s="255"/>
      <c r="P27" s="255">
        <v>3771</v>
      </c>
      <c r="Q27" s="255"/>
      <c r="R27" s="255"/>
      <c r="S27" s="255"/>
      <c r="T27" s="255"/>
      <c r="U27" s="255">
        <v>1341</v>
      </c>
      <c r="V27" s="255"/>
      <c r="W27" s="255"/>
      <c r="X27" s="255"/>
      <c r="Y27" s="255"/>
      <c r="Z27" s="224"/>
      <c r="AA27" s="157"/>
      <c r="AB27" s="255">
        <v>766</v>
      </c>
      <c r="AC27" s="255"/>
      <c r="AD27" s="255"/>
      <c r="AE27" s="255"/>
      <c r="AF27" s="255"/>
      <c r="AG27" s="255"/>
      <c r="AH27" s="255"/>
      <c r="AI27" s="255">
        <v>290</v>
      </c>
      <c r="AJ27" s="255"/>
      <c r="AK27" s="255"/>
      <c r="AL27" s="255"/>
      <c r="AM27" s="255"/>
      <c r="AN27" s="255"/>
      <c r="AO27" s="255"/>
      <c r="AP27" s="255" t="s">
        <v>442</v>
      </c>
      <c r="AQ27" s="255"/>
      <c r="AR27" s="255"/>
      <c r="AS27" s="255"/>
      <c r="AT27" s="255"/>
      <c r="AU27" s="255"/>
      <c r="AV27" s="267"/>
      <c r="AW27" s="166"/>
      <c r="AX27" s="123"/>
      <c r="AY27" s="6" t="s">
        <v>399</v>
      </c>
      <c r="AZ27" s="195"/>
      <c r="BA27" s="27"/>
      <c r="BB27" s="27"/>
    </row>
    <row r="28" spans="1:67" ht="21" customHeight="1" x14ac:dyDescent="0.15">
      <c r="A28" s="166"/>
      <c r="B28" s="166"/>
      <c r="C28" s="7"/>
      <c r="D28" s="5"/>
      <c r="E28" s="195"/>
      <c r="F28" s="257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24"/>
      <c r="AA28" s="157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67"/>
      <c r="AW28" s="166"/>
      <c r="AX28" s="123"/>
      <c r="AY28" s="6"/>
      <c r="AZ28" s="195"/>
      <c r="BA28" s="27"/>
      <c r="BB28" s="27"/>
    </row>
    <row r="29" spans="1:67" ht="21" customHeight="1" x14ac:dyDescent="0.15">
      <c r="A29" s="166"/>
      <c r="B29" s="166"/>
      <c r="C29" s="7"/>
      <c r="D29" s="5" t="s">
        <v>386</v>
      </c>
      <c r="E29" s="195"/>
      <c r="F29" s="257">
        <v>3079</v>
      </c>
      <c r="G29" s="255"/>
      <c r="H29" s="255"/>
      <c r="I29" s="255"/>
      <c r="J29" s="255"/>
      <c r="K29" s="255">
        <v>633</v>
      </c>
      <c r="L29" s="255"/>
      <c r="M29" s="255"/>
      <c r="N29" s="255"/>
      <c r="O29" s="255"/>
      <c r="P29" s="255">
        <v>3557</v>
      </c>
      <c r="Q29" s="255"/>
      <c r="R29" s="255"/>
      <c r="S29" s="255"/>
      <c r="T29" s="255"/>
      <c r="U29" s="255">
        <v>1122</v>
      </c>
      <c r="V29" s="255"/>
      <c r="W29" s="255"/>
      <c r="X29" s="255"/>
      <c r="Y29" s="255"/>
      <c r="Z29" s="224"/>
      <c r="AA29" s="157"/>
      <c r="AB29" s="255">
        <v>678</v>
      </c>
      <c r="AC29" s="255"/>
      <c r="AD29" s="255"/>
      <c r="AE29" s="255"/>
      <c r="AF29" s="255"/>
      <c r="AG29" s="255"/>
      <c r="AH29" s="255"/>
      <c r="AI29" s="255">
        <v>262</v>
      </c>
      <c r="AJ29" s="255"/>
      <c r="AK29" s="255"/>
      <c r="AL29" s="255"/>
      <c r="AM29" s="255"/>
      <c r="AN29" s="255"/>
      <c r="AO29" s="255"/>
      <c r="AP29" s="255" t="s">
        <v>442</v>
      </c>
      <c r="AQ29" s="255"/>
      <c r="AR29" s="255"/>
      <c r="AS29" s="255"/>
      <c r="AT29" s="255"/>
      <c r="AU29" s="255"/>
      <c r="AV29" s="267"/>
      <c r="AW29" s="166"/>
      <c r="AX29" s="123"/>
      <c r="AY29" s="6" t="s">
        <v>400</v>
      </c>
      <c r="AZ29" s="195"/>
      <c r="BA29" s="27"/>
      <c r="BB29" s="27"/>
    </row>
    <row r="30" spans="1:67" ht="21" customHeight="1" x14ac:dyDescent="0.15">
      <c r="A30" s="166"/>
      <c r="B30" s="166"/>
      <c r="C30" s="7"/>
      <c r="D30" s="5"/>
      <c r="E30" s="195"/>
      <c r="F30" s="257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24"/>
      <c r="AA30" s="162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67"/>
      <c r="AW30" s="166"/>
      <c r="AX30" s="123"/>
      <c r="AY30" s="6"/>
      <c r="AZ30" s="195"/>
    </row>
    <row r="31" spans="1:67" ht="21" customHeight="1" x14ac:dyDescent="0.15">
      <c r="A31" s="166"/>
      <c r="B31" s="166"/>
      <c r="C31" s="7"/>
      <c r="D31" s="5" t="s">
        <v>387</v>
      </c>
      <c r="E31" s="195"/>
      <c r="F31" s="257">
        <v>3097</v>
      </c>
      <c r="G31" s="255"/>
      <c r="H31" s="255"/>
      <c r="I31" s="255"/>
      <c r="J31" s="255"/>
      <c r="K31" s="255">
        <v>721</v>
      </c>
      <c r="L31" s="255"/>
      <c r="M31" s="255"/>
      <c r="N31" s="255"/>
      <c r="O31" s="255"/>
      <c r="P31" s="255">
        <v>3725</v>
      </c>
      <c r="Q31" s="255"/>
      <c r="R31" s="255"/>
      <c r="S31" s="255"/>
      <c r="T31" s="255"/>
      <c r="U31" s="255">
        <v>1445</v>
      </c>
      <c r="V31" s="255"/>
      <c r="W31" s="255"/>
      <c r="X31" s="255"/>
      <c r="Y31" s="255"/>
      <c r="Z31" s="224"/>
      <c r="AA31" s="157"/>
      <c r="AB31" s="255">
        <v>790</v>
      </c>
      <c r="AC31" s="255"/>
      <c r="AD31" s="255"/>
      <c r="AE31" s="255"/>
      <c r="AF31" s="255"/>
      <c r="AG31" s="255"/>
      <c r="AH31" s="255"/>
      <c r="AI31" s="255">
        <v>305</v>
      </c>
      <c r="AJ31" s="255"/>
      <c r="AK31" s="255"/>
      <c r="AL31" s="255"/>
      <c r="AM31" s="255"/>
      <c r="AN31" s="255"/>
      <c r="AO31" s="255"/>
      <c r="AP31" s="255" t="s">
        <v>442</v>
      </c>
      <c r="AQ31" s="255"/>
      <c r="AR31" s="255"/>
      <c r="AS31" s="255"/>
      <c r="AT31" s="255"/>
      <c r="AU31" s="255"/>
      <c r="AV31" s="267"/>
      <c r="AW31" s="166"/>
      <c r="AX31" s="123"/>
      <c r="AY31" s="6" t="s">
        <v>401</v>
      </c>
      <c r="AZ31" s="195"/>
      <c r="BM31" s="88"/>
      <c r="BO31" s="88"/>
    </row>
    <row r="32" spans="1:67" ht="21" customHeight="1" x14ac:dyDescent="0.15">
      <c r="A32" s="166"/>
      <c r="B32" s="166"/>
      <c r="C32" s="7"/>
      <c r="D32" s="5"/>
      <c r="E32" s="195"/>
      <c r="F32" s="257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24"/>
      <c r="AA32" s="157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67"/>
      <c r="AW32" s="166"/>
      <c r="AX32" s="123"/>
      <c r="AY32" s="6"/>
      <c r="AZ32" s="195"/>
    </row>
    <row r="33" spans="1:66" ht="21" customHeight="1" x14ac:dyDescent="0.15">
      <c r="A33" s="166"/>
      <c r="B33" s="166"/>
      <c r="C33" s="7" t="s">
        <v>388</v>
      </c>
      <c r="D33" s="5" t="s">
        <v>389</v>
      </c>
      <c r="E33" s="195"/>
      <c r="F33" s="257">
        <v>3070</v>
      </c>
      <c r="G33" s="255"/>
      <c r="H33" s="255"/>
      <c r="I33" s="255"/>
      <c r="J33" s="255"/>
      <c r="K33" s="255">
        <v>687</v>
      </c>
      <c r="L33" s="255"/>
      <c r="M33" s="255"/>
      <c r="N33" s="255"/>
      <c r="O33" s="255"/>
      <c r="P33" s="255">
        <v>3671</v>
      </c>
      <c r="Q33" s="255"/>
      <c r="R33" s="255"/>
      <c r="S33" s="255"/>
      <c r="T33" s="255"/>
      <c r="U33" s="255">
        <v>1273</v>
      </c>
      <c r="V33" s="255"/>
      <c r="W33" s="255"/>
      <c r="X33" s="255"/>
      <c r="Y33" s="255"/>
      <c r="Z33" s="224"/>
      <c r="AA33" s="157"/>
      <c r="AB33" s="255">
        <v>801</v>
      </c>
      <c r="AC33" s="255"/>
      <c r="AD33" s="255"/>
      <c r="AE33" s="255"/>
      <c r="AF33" s="255"/>
      <c r="AG33" s="255"/>
      <c r="AH33" s="255"/>
      <c r="AI33" s="255">
        <v>314</v>
      </c>
      <c r="AJ33" s="255"/>
      <c r="AK33" s="255"/>
      <c r="AL33" s="255"/>
      <c r="AM33" s="255"/>
      <c r="AN33" s="255"/>
      <c r="AO33" s="255"/>
      <c r="AP33" s="255" t="s">
        <v>442</v>
      </c>
      <c r="AQ33" s="255"/>
      <c r="AR33" s="255"/>
      <c r="AS33" s="255"/>
      <c r="AT33" s="255"/>
      <c r="AU33" s="255"/>
      <c r="AV33" s="267"/>
      <c r="AW33" s="166"/>
      <c r="AX33" s="123"/>
      <c r="AY33" s="6" t="s">
        <v>402</v>
      </c>
      <c r="AZ33" s="166"/>
    </row>
    <row r="34" spans="1:66" ht="21" customHeight="1" x14ac:dyDescent="0.15">
      <c r="A34" s="166"/>
      <c r="B34" s="166"/>
      <c r="C34" s="3"/>
      <c r="D34" s="4"/>
      <c r="E34" s="195"/>
      <c r="F34" s="257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24"/>
      <c r="AA34" s="157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  <c r="AT34" s="255"/>
      <c r="AU34" s="255"/>
      <c r="AV34" s="267"/>
      <c r="AW34" s="166"/>
      <c r="AX34" s="123"/>
      <c r="AY34" s="6"/>
      <c r="AZ34" s="195"/>
    </row>
    <row r="35" spans="1:66" ht="21" customHeight="1" x14ac:dyDescent="0.15">
      <c r="A35" s="166"/>
      <c r="B35" s="166"/>
      <c r="C35" s="7" t="s">
        <v>388</v>
      </c>
      <c r="D35" s="5" t="s">
        <v>388</v>
      </c>
      <c r="E35" s="195"/>
      <c r="F35" s="257">
        <v>3021</v>
      </c>
      <c r="G35" s="255"/>
      <c r="H35" s="255"/>
      <c r="I35" s="255"/>
      <c r="J35" s="255"/>
      <c r="K35" s="255">
        <v>644</v>
      </c>
      <c r="L35" s="255"/>
      <c r="M35" s="255"/>
      <c r="N35" s="255"/>
      <c r="O35" s="255"/>
      <c r="P35" s="255">
        <v>3675</v>
      </c>
      <c r="Q35" s="255"/>
      <c r="R35" s="255"/>
      <c r="S35" s="255"/>
      <c r="T35" s="255"/>
      <c r="U35" s="255">
        <v>1200</v>
      </c>
      <c r="V35" s="255"/>
      <c r="W35" s="255"/>
      <c r="X35" s="255"/>
      <c r="Y35" s="255"/>
      <c r="Z35" s="224"/>
      <c r="AA35" s="157"/>
      <c r="AB35" s="255">
        <v>723</v>
      </c>
      <c r="AC35" s="255"/>
      <c r="AD35" s="255"/>
      <c r="AE35" s="255"/>
      <c r="AF35" s="255"/>
      <c r="AG35" s="255"/>
      <c r="AH35" s="255"/>
      <c r="AI35" s="255">
        <v>296</v>
      </c>
      <c r="AJ35" s="255"/>
      <c r="AK35" s="255"/>
      <c r="AL35" s="255"/>
      <c r="AM35" s="255"/>
      <c r="AN35" s="255"/>
      <c r="AO35" s="255"/>
      <c r="AP35" s="255" t="s">
        <v>442</v>
      </c>
      <c r="AQ35" s="255"/>
      <c r="AR35" s="255"/>
      <c r="AS35" s="255"/>
      <c r="AT35" s="255"/>
      <c r="AU35" s="255"/>
      <c r="AV35" s="267"/>
      <c r="AW35" s="166"/>
      <c r="AX35" s="123"/>
      <c r="AY35" s="6" t="s">
        <v>403</v>
      </c>
      <c r="AZ35" s="166"/>
    </row>
    <row r="36" spans="1:66" ht="21" customHeight="1" x14ac:dyDescent="0.15">
      <c r="A36" s="166"/>
      <c r="B36" s="166"/>
      <c r="C36" s="7"/>
      <c r="D36" s="5"/>
      <c r="E36" s="195"/>
      <c r="F36" s="257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24"/>
      <c r="AA36" s="157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67"/>
      <c r="AW36" s="166"/>
      <c r="AX36" s="123"/>
      <c r="AY36" s="6"/>
      <c r="AZ36" s="195"/>
    </row>
    <row r="37" spans="1:66" ht="21" customHeight="1" x14ac:dyDescent="0.15">
      <c r="A37" s="166"/>
      <c r="B37" s="166"/>
      <c r="C37" s="7" t="s">
        <v>390</v>
      </c>
      <c r="D37" s="5" t="s">
        <v>391</v>
      </c>
      <c r="E37" s="195"/>
      <c r="F37" s="257">
        <v>2852</v>
      </c>
      <c r="G37" s="255"/>
      <c r="H37" s="255"/>
      <c r="I37" s="255"/>
      <c r="J37" s="255"/>
      <c r="K37" s="255">
        <v>545</v>
      </c>
      <c r="L37" s="255"/>
      <c r="M37" s="255"/>
      <c r="N37" s="255"/>
      <c r="O37" s="255"/>
      <c r="P37" s="255">
        <v>3519</v>
      </c>
      <c r="Q37" s="255"/>
      <c r="R37" s="255"/>
      <c r="S37" s="255"/>
      <c r="T37" s="255"/>
      <c r="U37" s="255">
        <v>1276</v>
      </c>
      <c r="V37" s="255"/>
      <c r="W37" s="255"/>
      <c r="X37" s="255"/>
      <c r="Y37" s="255"/>
      <c r="Z37" s="224"/>
      <c r="AA37" s="157"/>
      <c r="AB37" s="255">
        <v>551</v>
      </c>
      <c r="AC37" s="255"/>
      <c r="AD37" s="255"/>
      <c r="AE37" s="255"/>
      <c r="AF37" s="255"/>
      <c r="AG37" s="255"/>
      <c r="AH37" s="255"/>
      <c r="AI37" s="255">
        <v>241</v>
      </c>
      <c r="AJ37" s="255"/>
      <c r="AK37" s="255"/>
      <c r="AL37" s="255"/>
      <c r="AM37" s="255"/>
      <c r="AN37" s="255"/>
      <c r="AO37" s="255"/>
      <c r="AP37" s="255" t="s">
        <v>442</v>
      </c>
      <c r="AQ37" s="255"/>
      <c r="AR37" s="255"/>
      <c r="AS37" s="255"/>
      <c r="AT37" s="255"/>
      <c r="AU37" s="255"/>
      <c r="AV37" s="267"/>
      <c r="AW37" s="166"/>
      <c r="AX37" s="123"/>
      <c r="AY37" s="6" t="s">
        <v>404</v>
      </c>
      <c r="AZ37" s="166"/>
    </row>
    <row r="38" spans="1:66" ht="21" customHeight="1" thickBot="1" x14ac:dyDescent="0.2">
      <c r="A38" s="166"/>
      <c r="B38" s="166"/>
      <c r="C38" s="3"/>
      <c r="D38" s="4"/>
      <c r="E38" s="28"/>
      <c r="F38" s="271"/>
      <c r="G38" s="271"/>
      <c r="H38" s="271"/>
      <c r="I38" s="271"/>
      <c r="J38" s="271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26"/>
      <c r="AA38" s="16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1"/>
      <c r="AQ38" s="271"/>
      <c r="AR38" s="271"/>
      <c r="AS38" s="271"/>
      <c r="AT38" s="271"/>
      <c r="AU38" s="271"/>
      <c r="AV38" s="272"/>
      <c r="AW38" s="166"/>
      <c r="AX38" s="166"/>
      <c r="AY38" s="210"/>
      <c r="AZ38" s="195"/>
    </row>
    <row r="39" spans="1:66" ht="21" customHeight="1" x14ac:dyDescent="0.15">
      <c r="A39" s="173" t="s">
        <v>436</v>
      </c>
      <c r="B39" s="173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235"/>
      <c r="AA39" s="166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268" t="s">
        <v>156</v>
      </c>
      <c r="AT39" s="269"/>
      <c r="AU39" s="269"/>
      <c r="AV39" s="269"/>
      <c r="AW39" s="269"/>
      <c r="AX39" s="269"/>
      <c r="AY39" s="269"/>
      <c r="AZ39" s="269"/>
    </row>
    <row r="40" spans="1:66" ht="21.6" customHeight="1" x14ac:dyDescent="0.15">
      <c r="A40" s="246" t="s">
        <v>513</v>
      </c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21"/>
    </row>
    <row r="44" spans="1:66" ht="21.6" customHeight="1" x14ac:dyDescent="0.15"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</row>
    <row r="45" spans="1:66" ht="21.6" customHeight="1" x14ac:dyDescent="0.15"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1:66" ht="21.6" customHeight="1" x14ac:dyDescent="0.15"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</row>
    <row r="47" spans="1:66" ht="21.6" customHeight="1" x14ac:dyDescent="0.15"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</row>
    <row r="48" spans="1:66" ht="21.6" customHeight="1" x14ac:dyDescent="0.15"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</row>
    <row r="49" spans="45:66" ht="21.6" customHeight="1" x14ac:dyDescent="0.15"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</row>
  </sheetData>
  <mergeCells count="256">
    <mergeCell ref="AW11:AX11"/>
    <mergeCell ref="AP20:AV20"/>
    <mergeCell ref="AB21:AH21"/>
    <mergeCell ref="AI21:AO21"/>
    <mergeCell ref="AP19:AV19"/>
    <mergeCell ref="AI17:AO17"/>
    <mergeCell ref="AB19:AH19"/>
    <mergeCell ref="AB17:AH17"/>
    <mergeCell ref="AP18:AV18"/>
    <mergeCell ref="AP17:AV17"/>
    <mergeCell ref="AI18:AO18"/>
    <mergeCell ref="AB18:AH18"/>
    <mergeCell ref="AI11:AO11"/>
    <mergeCell ref="AB16:AH16"/>
    <mergeCell ref="AI12:AO12"/>
    <mergeCell ref="AI13:AO13"/>
    <mergeCell ref="AI16:AO16"/>
    <mergeCell ref="AI19:AO19"/>
    <mergeCell ref="AP21:AV21"/>
    <mergeCell ref="AP16:AV16"/>
    <mergeCell ref="AW10:AX10"/>
    <mergeCell ref="AP12:AV12"/>
    <mergeCell ref="AP8:AV8"/>
    <mergeCell ref="AW8:AX8"/>
    <mergeCell ref="AP9:AV9"/>
    <mergeCell ref="K15:O15"/>
    <mergeCell ref="U13:Y13"/>
    <mergeCell ref="U15:Y15"/>
    <mergeCell ref="K13:O13"/>
    <mergeCell ref="K14:O14"/>
    <mergeCell ref="K11:O11"/>
    <mergeCell ref="P11:T11"/>
    <mergeCell ref="AP13:AV13"/>
    <mergeCell ref="AP15:AV15"/>
    <mergeCell ref="AP14:AV14"/>
    <mergeCell ref="AI14:AO14"/>
    <mergeCell ref="AI15:AO15"/>
    <mergeCell ref="AI8:AO8"/>
    <mergeCell ref="AB9:AH9"/>
    <mergeCell ref="AB10:AH10"/>
    <mergeCell ref="AI9:AO9"/>
    <mergeCell ref="AI10:AO10"/>
    <mergeCell ref="AW12:AX12"/>
    <mergeCell ref="AP11:AV11"/>
    <mergeCell ref="K23:O23"/>
    <mergeCell ref="F15:J15"/>
    <mergeCell ref="F16:J16"/>
    <mergeCell ref="F26:J26"/>
    <mergeCell ref="F32:J32"/>
    <mergeCell ref="F25:J25"/>
    <mergeCell ref="F22:J22"/>
    <mergeCell ref="F31:J31"/>
    <mergeCell ref="K21:O21"/>
    <mergeCell ref="K22:O22"/>
    <mergeCell ref="K17:O17"/>
    <mergeCell ref="K20:O20"/>
    <mergeCell ref="F23:J23"/>
    <mergeCell ref="F20:J20"/>
    <mergeCell ref="K32:O32"/>
    <mergeCell ref="F18:J18"/>
    <mergeCell ref="K16:O16"/>
    <mergeCell ref="F19:J19"/>
    <mergeCell ref="K19:O19"/>
    <mergeCell ref="F17:J17"/>
    <mergeCell ref="K18:O18"/>
    <mergeCell ref="F29:J29"/>
    <mergeCell ref="K29:O29"/>
    <mergeCell ref="K24:O24"/>
    <mergeCell ref="K25:O25"/>
    <mergeCell ref="P27:T27"/>
    <mergeCell ref="P25:T25"/>
    <mergeCell ref="K26:O26"/>
    <mergeCell ref="F27:J27"/>
    <mergeCell ref="K27:O27"/>
    <mergeCell ref="P31:T31"/>
    <mergeCell ref="U24:Y24"/>
    <mergeCell ref="F24:J24"/>
    <mergeCell ref="K31:O31"/>
    <mergeCell ref="P29:T29"/>
    <mergeCell ref="U29:Y29"/>
    <mergeCell ref="P24:T24"/>
    <mergeCell ref="F28:J28"/>
    <mergeCell ref="K28:O28"/>
    <mergeCell ref="P28:T28"/>
    <mergeCell ref="U28:Y28"/>
    <mergeCell ref="F30:J30"/>
    <mergeCell ref="K30:O30"/>
    <mergeCell ref="P30:T30"/>
    <mergeCell ref="U30:Y30"/>
    <mergeCell ref="AI5:AO6"/>
    <mergeCell ref="AP5:AV6"/>
    <mergeCell ref="AP7:AV7"/>
    <mergeCell ref="K6:O6"/>
    <mergeCell ref="U7:Y7"/>
    <mergeCell ref="F21:J21"/>
    <mergeCell ref="AB13:AH13"/>
    <mergeCell ref="AB15:AH15"/>
    <mergeCell ref="AB12:AH12"/>
    <mergeCell ref="P16:T16"/>
    <mergeCell ref="P14:T14"/>
    <mergeCell ref="U11:Y11"/>
    <mergeCell ref="U16:Y16"/>
    <mergeCell ref="U12:Y12"/>
    <mergeCell ref="P12:T12"/>
    <mergeCell ref="AB14:AH14"/>
    <mergeCell ref="U18:Y18"/>
    <mergeCell ref="P21:T21"/>
    <mergeCell ref="F13:J13"/>
    <mergeCell ref="F11:J11"/>
    <mergeCell ref="F14:J14"/>
    <mergeCell ref="F12:J12"/>
    <mergeCell ref="K12:O12"/>
    <mergeCell ref="AP10:AV10"/>
    <mergeCell ref="F38:J38"/>
    <mergeCell ref="K38:O38"/>
    <mergeCell ref="F33:J33"/>
    <mergeCell ref="P34:T34"/>
    <mergeCell ref="P35:T35"/>
    <mergeCell ref="P38:T38"/>
    <mergeCell ref="F37:J37"/>
    <mergeCell ref="F35:J35"/>
    <mergeCell ref="F36:J36"/>
    <mergeCell ref="K37:O37"/>
    <mergeCell ref="K35:O35"/>
    <mergeCell ref="K33:O33"/>
    <mergeCell ref="K36:O36"/>
    <mergeCell ref="F34:J34"/>
    <mergeCell ref="K34:O34"/>
    <mergeCell ref="U14:Y14"/>
    <mergeCell ref="AB28:AH28"/>
    <mergeCell ref="P37:T37"/>
    <mergeCell ref="AI36:AO36"/>
    <mergeCell ref="AI31:AO31"/>
    <mergeCell ref="AI32:AO32"/>
    <mergeCell ref="U36:Y36"/>
    <mergeCell ref="AB31:AH31"/>
    <mergeCell ref="U22:Y22"/>
    <mergeCell ref="P22:T22"/>
    <mergeCell ref="AI25:AO25"/>
    <mergeCell ref="AI27:AO27"/>
    <mergeCell ref="AI26:AO26"/>
    <mergeCell ref="AB25:AH25"/>
    <mergeCell ref="P26:T26"/>
    <mergeCell ref="AI22:AO22"/>
    <mergeCell ref="AB23:AH23"/>
    <mergeCell ref="AB20:AH20"/>
    <mergeCell ref="U19:Y19"/>
    <mergeCell ref="AI20:AO20"/>
    <mergeCell ref="P19:T19"/>
    <mergeCell ref="AB22:AH22"/>
    <mergeCell ref="P23:T23"/>
    <mergeCell ref="U23:Y23"/>
    <mergeCell ref="P32:T32"/>
    <mergeCell ref="U32:Y32"/>
    <mergeCell ref="AB32:AH32"/>
    <mergeCell ref="P33:T33"/>
    <mergeCell ref="AB30:AH30"/>
    <mergeCell ref="U31:Y31"/>
    <mergeCell ref="AI33:AO33"/>
    <mergeCell ref="U17:Y17"/>
    <mergeCell ref="P15:T15"/>
    <mergeCell ref="P17:T17"/>
    <mergeCell ref="P18:T18"/>
    <mergeCell ref="AI28:AO28"/>
    <mergeCell ref="AI29:AO29"/>
    <mergeCell ref="AB27:AH27"/>
    <mergeCell ref="AB29:AH29"/>
    <mergeCell ref="U25:Y25"/>
    <mergeCell ref="AB26:AH26"/>
    <mergeCell ref="U26:Y26"/>
    <mergeCell ref="AI24:AO24"/>
    <mergeCell ref="AI23:AO23"/>
    <mergeCell ref="AB24:AH24"/>
    <mergeCell ref="U27:Y27"/>
    <mergeCell ref="U33:Y33"/>
    <mergeCell ref="U35:Y35"/>
    <mergeCell ref="U37:Y37"/>
    <mergeCell ref="AP38:AV38"/>
    <mergeCell ref="AI37:AO37"/>
    <mergeCell ref="P36:T36"/>
    <mergeCell ref="AP33:AV33"/>
    <mergeCell ref="AP37:AV37"/>
    <mergeCell ref="U38:Y38"/>
    <mergeCell ref="U34:Y34"/>
    <mergeCell ref="AI34:AO34"/>
    <mergeCell ref="AB37:AH37"/>
    <mergeCell ref="AB33:AH33"/>
    <mergeCell ref="AS39:AZ39"/>
    <mergeCell ref="AP32:AV32"/>
    <mergeCell ref="AB35:AH35"/>
    <mergeCell ref="AB34:AH34"/>
    <mergeCell ref="AI35:AO35"/>
    <mergeCell ref="AB36:AH36"/>
    <mergeCell ref="AP35:AV35"/>
    <mergeCell ref="AP34:AV34"/>
    <mergeCell ref="AP31:AV31"/>
    <mergeCell ref="AP36:AV36"/>
    <mergeCell ref="AB38:AH38"/>
    <mergeCell ref="AI38:AO38"/>
    <mergeCell ref="AP30:AV30"/>
    <mergeCell ref="AP22:AV22"/>
    <mergeCell ref="AP25:AV25"/>
    <mergeCell ref="AP29:AV29"/>
    <mergeCell ref="AP24:AV24"/>
    <mergeCell ref="AP26:AV26"/>
    <mergeCell ref="AP27:AV27"/>
    <mergeCell ref="AP28:AV28"/>
    <mergeCell ref="AP23:AV23"/>
    <mergeCell ref="P10:T10"/>
    <mergeCell ref="A2:Y2"/>
    <mergeCell ref="F4:Y4"/>
    <mergeCell ref="A8:B8"/>
    <mergeCell ref="AW4:AZ6"/>
    <mergeCell ref="AI30:AO30"/>
    <mergeCell ref="AI7:AO7"/>
    <mergeCell ref="P13:T13"/>
    <mergeCell ref="AB8:AH8"/>
    <mergeCell ref="A12:B12"/>
    <mergeCell ref="AB2:AZ2"/>
    <mergeCell ref="A9:B9"/>
    <mergeCell ref="AP4:AV4"/>
    <mergeCell ref="AB4:AO4"/>
    <mergeCell ref="AB7:AH7"/>
    <mergeCell ref="A11:B11"/>
    <mergeCell ref="A13:B13"/>
    <mergeCell ref="AW7:AX7"/>
    <mergeCell ref="AW9:AX9"/>
    <mergeCell ref="U10:Y10"/>
    <mergeCell ref="F9:J9"/>
    <mergeCell ref="P20:T20"/>
    <mergeCell ref="U20:Y20"/>
    <mergeCell ref="U21:Y21"/>
    <mergeCell ref="A40:Y40"/>
    <mergeCell ref="A1:Y1"/>
    <mergeCell ref="A4:E6"/>
    <mergeCell ref="P6:T6"/>
    <mergeCell ref="U6:Y6"/>
    <mergeCell ref="F5:O5"/>
    <mergeCell ref="AW13:AX13"/>
    <mergeCell ref="K7:O7"/>
    <mergeCell ref="A7:B7"/>
    <mergeCell ref="P9:T9"/>
    <mergeCell ref="U9:Y9"/>
    <mergeCell ref="AB5:AH6"/>
    <mergeCell ref="F8:J8"/>
    <mergeCell ref="K8:O8"/>
    <mergeCell ref="P8:T8"/>
    <mergeCell ref="U8:Y8"/>
    <mergeCell ref="P7:T7"/>
    <mergeCell ref="F6:J6"/>
    <mergeCell ref="F7:J7"/>
    <mergeCell ref="P5:Y5"/>
    <mergeCell ref="K9:O9"/>
    <mergeCell ref="A10:B10"/>
    <mergeCell ref="F10:J10"/>
    <mergeCell ref="K10:O10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7" orientation="portrait" r:id="rId1"/>
  <headerFooter scaleWithDoc="0" alignWithMargins="0">
    <oddFooter>&amp;C&amp;P</oddFooter>
  </headerFooter>
  <colBreaks count="1" manualBreakCount="1">
    <brk id="26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"/>
  <sheetViews>
    <sheetView showGridLines="0" view="pageBreakPreview" topLeftCell="F36" zoomScale="70" zoomScaleNormal="70" zoomScaleSheetLayoutView="70" workbookViewId="0"/>
  </sheetViews>
  <sheetFormatPr defaultColWidth="3.625" defaultRowHeight="21.6" customHeight="1" x14ac:dyDescent="0.15"/>
  <cols>
    <col min="1" max="1" width="3.625" style="149" customWidth="1"/>
    <col min="2" max="2" width="4.125" style="149" customWidth="1"/>
    <col min="3" max="3" width="5.25" style="149" customWidth="1"/>
    <col min="4" max="4" width="4.625" style="149" customWidth="1"/>
    <col min="5" max="5" width="3.625" style="149" customWidth="1"/>
    <col min="6" max="6" width="5.625" style="149" customWidth="1"/>
    <col min="7" max="33" width="3.625" style="149"/>
    <col min="34" max="34" width="2.5" style="149" customWidth="1"/>
    <col min="35" max="35" width="3.625" style="149"/>
    <col min="36" max="37" width="9.625" style="149" customWidth="1"/>
    <col min="38" max="52" width="3.625" style="149"/>
    <col min="53" max="54" width="9.625" style="149" customWidth="1"/>
    <col min="55" max="16384" width="3.625" style="149"/>
  </cols>
  <sheetData>
    <row r="1" spans="1:44" ht="24.95" customHeight="1" x14ac:dyDescent="0.15">
      <c r="A1" s="290" t="s">
        <v>443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</row>
    <row r="2" spans="1:44" ht="12" customHeight="1" x14ac:dyDescent="0.1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</row>
    <row r="3" spans="1:44" ht="24.95" customHeight="1" x14ac:dyDescent="0.15">
      <c r="A3" s="291" t="s">
        <v>157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</row>
    <row r="4" spans="1:44" ht="12" customHeight="1" thickBo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44" ht="21.6" customHeight="1" x14ac:dyDescent="0.15">
      <c r="A5" s="248" t="s">
        <v>144</v>
      </c>
      <c r="B5" s="249"/>
      <c r="C5" s="249"/>
      <c r="D5" s="249"/>
      <c r="E5" s="249" t="s">
        <v>158</v>
      </c>
      <c r="F5" s="249"/>
      <c r="G5" s="249"/>
      <c r="H5" s="249"/>
      <c r="I5" s="249"/>
      <c r="J5" s="249" t="s">
        <v>159</v>
      </c>
      <c r="K5" s="249"/>
      <c r="L5" s="249"/>
      <c r="M5" s="249"/>
      <c r="N5" s="249"/>
      <c r="O5" s="249" t="s">
        <v>231</v>
      </c>
      <c r="P5" s="249"/>
      <c r="Q5" s="249"/>
      <c r="R5" s="249"/>
      <c r="S5" s="261"/>
      <c r="T5" s="249" t="s">
        <v>162</v>
      </c>
      <c r="U5" s="249"/>
      <c r="V5" s="249"/>
      <c r="W5" s="249"/>
      <c r="X5" s="261"/>
      <c r="Y5" s="249" t="s">
        <v>160</v>
      </c>
      <c r="Z5" s="249"/>
      <c r="AA5" s="249"/>
      <c r="AB5" s="249"/>
      <c r="AC5" s="249"/>
      <c r="AD5" s="249" t="s">
        <v>161</v>
      </c>
      <c r="AE5" s="249"/>
      <c r="AF5" s="249"/>
      <c r="AG5" s="249"/>
      <c r="AH5" s="261"/>
    </row>
    <row r="6" spans="1:44" ht="21.6" customHeight="1" x14ac:dyDescent="0.15">
      <c r="A6" s="251"/>
      <c r="B6" s="252"/>
      <c r="C6" s="252"/>
      <c r="D6" s="252"/>
      <c r="E6" s="252" t="s">
        <v>163</v>
      </c>
      <c r="F6" s="252"/>
      <c r="G6" s="252" t="s">
        <v>164</v>
      </c>
      <c r="H6" s="252"/>
      <c r="I6" s="252"/>
      <c r="J6" s="252" t="s">
        <v>163</v>
      </c>
      <c r="K6" s="252"/>
      <c r="L6" s="252" t="s">
        <v>164</v>
      </c>
      <c r="M6" s="252"/>
      <c r="N6" s="252"/>
      <c r="O6" s="252" t="s">
        <v>163</v>
      </c>
      <c r="P6" s="252"/>
      <c r="Q6" s="252" t="s">
        <v>164</v>
      </c>
      <c r="R6" s="252"/>
      <c r="S6" s="252"/>
      <c r="T6" s="252" t="s">
        <v>163</v>
      </c>
      <c r="U6" s="252"/>
      <c r="V6" s="252" t="s">
        <v>164</v>
      </c>
      <c r="W6" s="252"/>
      <c r="X6" s="262"/>
      <c r="Y6" s="252" t="s">
        <v>163</v>
      </c>
      <c r="Z6" s="252"/>
      <c r="AA6" s="252" t="s">
        <v>164</v>
      </c>
      <c r="AB6" s="252"/>
      <c r="AC6" s="252"/>
      <c r="AD6" s="252" t="s">
        <v>163</v>
      </c>
      <c r="AE6" s="252"/>
      <c r="AF6" s="252" t="s">
        <v>164</v>
      </c>
      <c r="AG6" s="252"/>
      <c r="AH6" s="262"/>
    </row>
    <row r="7" spans="1:44" ht="21.6" customHeight="1" x14ac:dyDescent="0.15">
      <c r="A7" s="254"/>
      <c r="B7" s="254"/>
      <c r="C7" s="210"/>
      <c r="D7" s="84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</row>
    <row r="8" spans="1:44" ht="21.6" customHeight="1" x14ac:dyDescent="0.15">
      <c r="A8" s="254" t="s">
        <v>515</v>
      </c>
      <c r="B8" s="254"/>
      <c r="C8" s="210" t="s">
        <v>405</v>
      </c>
      <c r="D8" s="84" t="s">
        <v>154</v>
      </c>
      <c r="E8" s="270">
        <v>42</v>
      </c>
      <c r="F8" s="270"/>
      <c r="G8" s="270">
        <v>4689</v>
      </c>
      <c r="H8" s="270"/>
      <c r="I8" s="270"/>
      <c r="J8" s="270">
        <v>34</v>
      </c>
      <c r="K8" s="270"/>
      <c r="L8" s="270">
        <v>3556</v>
      </c>
      <c r="M8" s="270"/>
      <c r="N8" s="270"/>
      <c r="O8" s="270" t="s">
        <v>516</v>
      </c>
      <c r="P8" s="270"/>
      <c r="Q8" s="270" t="s">
        <v>517</v>
      </c>
      <c r="R8" s="270"/>
      <c r="S8" s="270"/>
      <c r="T8" s="270">
        <v>2</v>
      </c>
      <c r="U8" s="270"/>
      <c r="V8" s="270">
        <v>178</v>
      </c>
      <c r="W8" s="270"/>
      <c r="X8" s="270"/>
      <c r="Y8" s="270">
        <v>3</v>
      </c>
      <c r="Z8" s="270"/>
      <c r="AA8" s="270">
        <v>47</v>
      </c>
      <c r="AB8" s="270"/>
      <c r="AC8" s="270"/>
      <c r="AD8" s="270">
        <v>3</v>
      </c>
      <c r="AE8" s="270"/>
      <c r="AF8" s="270">
        <v>908</v>
      </c>
      <c r="AG8" s="270"/>
      <c r="AH8" s="270"/>
      <c r="AI8" s="166"/>
    </row>
    <row r="9" spans="1:44" ht="21.6" customHeight="1" x14ac:dyDescent="0.15">
      <c r="A9" s="156"/>
      <c r="B9" s="156"/>
      <c r="C9" s="210"/>
      <c r="D9" s="84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85" t="s">
        <v>518</v>
      </c>
      <c r="P9" s="185" t="s">
        <v>255</v>
      </c>
      <c r="Q9" s="185" t="s">
        <v>256</v>
      </c>
      <c r="R9" s="185" t="s">
        <v>257</v>
      </c>
      <c r="S9" s="185" t="s">
        <v>519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6"/>
    </row>
    <row r="10" spans="1:44" ht="21.6" customHeight="1" x14ac:dyDescent="0.15">
      <c r="A10" s="254"/>
      <c r="B10" s="254"/>
      <c r="C10" s="210" t="s">
        <v>520</v>
      </c>
      <c r="D10" s="84"/>
      <c r="E10" s="270">
        <v>42</v>
      </c>
      <c r="F10" s="270"/>
      <c r="G10" s="270">
        <v>4697</v>
      </c>
      <c r="H10" s="270"/>
      <c r="I10" s="270"/>
      <c r="J10" s="270">
        <v>34</v>
      </c>
      <c r="K10" s="270"/>
      <c r="L10" s="270">
        <v>3595</v>
      </c>
      <c r="M10" s="270"/>
      <c r="N10" s="270"/>
      <c r="O10" s="270" t="s">
        <v>521</v>
      </c>
      <c r="P10" s="270"/>
      <c r="Q10" s="270" t="s">
        <v>521</v>
      </c>
      <c r="R10" s="270"/>
      <c r="S10" s="270"/>
      <c r="T10" s="270">
        <v>2</v>
      </c>
      <c r="U10" s="270"/>
      <c r="V10" s="270">
        <v>165</v>
      </c>
      <c r="W10" s="270"/>
      <c r="X10" s="270"/>
      <c r="Y10" s="270">
        <v>3</v>
      </c>
      <c r="Z10" s="270"/>
      <c r="AA10" s="270">
        <v>45</v>
      </c>
      <c r="AB10" s="270"/>
      <c r="AC10" s="270"/>
      <c r="AD10" s="270">
        <v>3</v>
      </c>
      <c r="AE10" s="270"/>
      <c r="AF10" s="270">
        <v>892</v>
      </c>
      <c r="AG10" s="270"/>
      <c r="AH10" s="270"/>
    </row>
    <row r="11" spans="1:44" ht="21.6" customHeight="1" x14ac:dyDescent="0.15">
      <c r="A11" s="156"/>
      <c r="B11" s="156"/>
      <c r="C11" s="210"/>
      <c r="D11" s="84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85"/>
      <c r="P11" s="185"/>
      <c r="Q11" s="185"/>
      <c r="R11" s="185"/>
      <c r="S11" s="185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</row>
    <row r="12" spans="1:44" ht="21.6" customHeight="1" x14ac:dyDescent="0.15">
      <c r="A12" s="254"/>
      <c r="B12" s="254"/>
      <c r="C12" s="210" t="s">
        <v>522</v>
      </c>
      <c r="D12" s="84"/>
      <c r="E12" s="270">
        <v>41</v>
      </c>
      <c r="F12" s="270"/>
      <c r="G12" s="270">
        <v>4017</v>
      </c>
      <c r="H12" s="270"/>
      <c r="I12" s="270"/>
      <c r="J12" s="270">
        <v>32</v>
      </c>
      <c r="K12" s="270"/>
      <c r="L12" s="270">
        <v>2876</v>
      </c>
      <c r="M12" s="270"/>
      <c r="N12" s="270"/>
      <c r="O12" s="270" t="s">
        <v>521</v>
      </c>
      <c r="P12" s="270"/>
      <c r="Q12" s="270" t="s">
        <v>521</v>
      </c>
      <c r="R12" s="270"/>
      <c r="S12" s="270"/>
      <c r="T12" s="270">
        <v>2</v>
      </c>
      <c r="U12" s="270"/>
      <c r="V12" s="270">
        <v>163</v>
      </c>
      <c r="W12" s="270"/>
      <c r="X12" s="270"/>
      <c r="Y12" s="270">
        <v>3</v>
      </c>
      <c r="Z12" s="270"/>
      <c r="AA12" s="270">
        <v>48</v>
      </c>
      <c r="AB12" s="270"/>
      <c r="AC12" s="270"/>
      <c r="AD12" s="270">
        <v>4</v>
      </c>
      <c r="AE12" s="270"/>
      <c r="AF12" s="270">
        <v>930</v>
      </c>
      <c r="AG12" s="270"/>
      <c r="AH12" s="270"/>
      <c r="AI12" s="166"/>
    </row>
    <row r="13" spans="1:44" s="166" customFormat="1" ht="21.6" customHeight="1" x14ac:dyDescent="0.15">
      <c r="A13" s="156"/>
      <c r="B13" s="156"/>
      <c r="C13" s="210"/>
      <c r="D13" s="84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85"/>
      <c r="P13" s="185"/>
      <c r="Q13" s="185"/>
      <c r="R13" s="185"/>
      <c r="S13" s="185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</row>
    <row r="14" spans="1:44" s="166" customFormat="1" ht="21.6" customHeight="1" x14ac:dyDescent="0.15">
      <c r="A14" s="254"/>
      <c r="B14" s="254"/>
      <c r="C14" s="210" t="s">
        <v>523</v>
      </c>
      <c r="D14" s="84"/>
      <c r="E14" s="292">
        <v>39</v>
      </c>
      <c r="F14" s="293"/>
      <c r="G14" s="270">
        <v>3876</v>
      </c>
      <c r="H14" s="270"/>
      <c r="I14" s="270"/>
      <c r="J14" s="270">
        <v>31</v>
      </c>
      <c r="K14" s="270"/>
      <c r="L14" s="270">
        <v>2838</v>
      </c>
      <c r="M14" s="270"/>
      <c r="N14" s="270"/>
      <c r="O14" s="270" t="s">
        <v>521</v>
      </c>
      <c r="P14" s="270"/>
      <c r="Q14" s="270" t="s">
        <v>524</v>
      </c>
      <c r="R14" s="270"/>
      <c r="S14" s="270"/>
      <c r="T14" s="270">
        <v>2</v>
      </c>
      <c r="U14" s="270"/>
      <c r="V14" s="270">
        <v>150</v>
      </c>
      <c r="W14" s="270"/>
      <c r="X14" s="270"/>
      <c r="Y14" s="270">
        <v>3</v>
      </c>
      <c r="Z14" s="270"/>
      <c r="AA14" s="270">
        <v>38</v>
      </c>
      <c r="AB14" s="270"/>
      <c r="AC14" s="270"/>
      <c r="AD14" s="270">
        <v>3</v>
      </c>
      <c r="AE14" s="270"/>
      <c r="AF14" s="270">
        <v>850</v>
      </c>
      <c r="AG14" s="270"/>
      <c r="AH14" s="270"/>
    </row>
    <row r="15" spans="1:44" ht="21.6" customHeight="1" x14ac:dyDescent="0.15">
      <c r="A15" s="156"/>
      <c r="B15" s="156"/>
      <c r="C15" s="210"/>
      <c r="D15" s="84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85"/>
      <c r="P15" s="185"/>
      <c r="Q15" s="185"/>
      <c r="R15" s="185"/>
      <c r="S15" s="185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6"/>
    </row>
    <row r="16" spans="1:44" ht="21.6" customHeight="1" x14ac:dyDescent="0.15">
      <c r="A16" s="254"/>
      <c r="B16" s="254"/>
      <c r="C16" s="210" t="s">
        <v>525</v>
      </c>
      <c r="D16" s="195"/>
      <c r="E16" s="302">
        <v>39</v>
      </c>
      <c r="F16" s="270"/>
      <c r="G16" s="270">
        <v>3829</v>
      </c>
      <c r="H16" s="270"/>
      <c r="I16" s="270"/>
      <c r="J16" s="270">
        <v>31</v>
      </c>
      <c r="K16" s="270"/>
      <c r="L16" s="270">
        <v>2841</v>
      </c>
      <c r="M16" s="270"/>
      <c r="N16" s="270"/>
      <c r="O16" s="270" t="s">
        <v>521</v>
      </c>
      <c r="P16" s="270"/>
      <c r="Q16" s="270" t="s">
        <v>517</v>
      </c>
      <c r="R16" s="270"/>
      <c r="S16" s="270"/>
      <c r="T16" s="270">
        <v>2</v>
      </c>
      <c r="U16" s="270"/>
      <c r="V16" s="270">
        <v>137</v>
      </c>
      <c r="W16" s="270"/>
      <c r="X16" s="270"/>
      <c r="Y16" s="270">
        <v>3</v>
      </c>
      <c r="Z16" s="270"/>
      <c r="AA16" s="270">
        <v>45</v>
      </c>
      <c r="AB16" s="270"/>
      <c r="AC16" s="270"/>
      <c r="AD16" s="270">
        <v>3</v>
      </c>
      <c r="AE16" s="270"/>
      <c r="AF16" s="270">
        <v>806</v>
      </c>
      <c r="AG16" s="270"/>
      <c r="AH16" s="270"/>
      <c r="AI16" s="166"/>
      <c r="AR16" s="166"/>
    </row>
    <row r="17" spans="1:66" ht="21.6" customHeight="1" x14ac:dyDescent="0.15">
      <c r="A17" s="169"/>
      <c r="B17" s="169"/>
      <c r="C17" s="108"/>
      <c r="D17" s="14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91"/>
      <c r="P17" s="191"/>
      <c r="Q17" s="191"/>
      <c r="R17" s="191"/>
      <c r="S17" s="191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</row>
    <row r="18" spans="1:66" ht="21.6" customHeight="1" x14ac:dyDescent="0.15">
      <c r="A18" s="300" t="s">
        <v>465</v>
      </c>
      <c r="B18" s="300"/>
      <c r="C18" s="108" t="s">
        <v>514</v>
      </c>
      <c r="D18" s="14" t="s">
        <v>154</v>
      </c>
      <c r="E18" s="303">
        <v>39</v>
      </c>
      <c r="F18" s="277"/>
      <c r="G18" s="277">
        <v>3750</v>
      </c>
      <c r="H18" s="277"/>
      <c r="I18" s="277"/>
      <c r="J18" s="277">
        <v>31</v>
      </c>
      <c r="K18" s="277"/>
      <c r="L18" s="277">
        <v>2811</v>
      </c>
      <c r="M18" s="277"/>
      <c r="N18" s="277"/>
      <c r="O18" s="270" t="s">
        <v>521</v>
      </c>
      <c r="P18" s="270"/>
      <c r="Q18" s="270" t="s">
        <v>517</v>
      </c>
      <c r="R18" s="270"/>
      <c r="S18" s="270"/>
      <c r="T18" s="277">
        <v>2</v>
      </c>
      <c r="U18" s="277"/>
      <c r="V18" s="277">
        <v>105</v>
      </c>
      <c r="W18" s="277"/>
      <c r="X18" s="277"/>
      <c r="Y18" s="277">
        <v>3</v>
      </c>
      <c r="Z18" s="277"/>
      <c r="AA18" s="277">
        <v>47</v>
      </c>
      <c r="AB18" s="277"/>
      <c r="AC18" s="277"/>
      <c r="AD18" s="277">
        <v>3</v>
      </c>
      <c r="AE18" s="277"/>
      <c r="AF18" s="277">
        <v>787</v>
      </c>
      <c r="AG18" s="277"/>
      <c r="AH18" s="277"/>
      <c r="AI18" s="166"/>
    </row>
    <row r="19" spans="1:66" ht="18" thickBot="1" x14ac:dyDescent="0.2">
      <c r="A19" s="300"/>
      <c r="B19" s="300"/>
      <c r="C19" s="108"/>
      <c r="D19" s="14"/>
      <c r="E19" s="301"/>
      <c r="F19" s="271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</row>
    <row r="20" spans="1:66" ht="24.95" customHeight="1" x14ac:dyDescent="0.15">
      <c r="A20" s="310"/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172"/>
      <c r="W20" s="172"/>
      <c r="X20" s="172"/>
      <c r="Y20" s="268" t="s">
        <v>526</v>
      </c>
      <c r="Z20" s="281"/>
      <c r="AA20" s="281"/>
      <c r="AB20" s="281"/>
      <c r="AC20" s="281"/>
      <c r="AD20" s="281"/>
      <c r="AE20" s="281"/>
      <c r="AF20" s="281"/>
      <c r="AG20" s="281"/>
      <c r="AH20" s="281"/>
    </row>
    <row r="21" spans="1:66" ht="12" customHeight="1" x14ac:dyDescent="0.15"/>
    <row r="22" spans="1:66" ht="19.5" customHeight="1" x14ac:dyDescent="0.15">
      <c r="A22" s="291" t="s">
        <v>165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</row>
    <row r="23" spans="1:66" ht="9" customHeight="1" thickBot="1" x14ac:dyDescent="0.2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</row>
    <row r="24" spans="1:66" ht="19.7" customHeight="1" x14ac:dyDescent="0.15">
      <c r="A24" s="294" t="s">
        <v>335</v>
      </c>
      <c r="B24" s="295"/>
      <c r="C24" s="295"/>
      <c r="D24" s="295"/>
      <c r="E24" s="295"/>
      <c r="F24" s="295"/>
      <c r="G24" s="309" t="s">
        <v>407</v>
      </c>
      <c r="H24" s="309"/>
      <c r="I24" s="309"/>
      <c r="J24" s="309"/>
      <c r="K24" s="309"/>
      <c r="L24" s="309"/>
      <c r="M24" s="309"/>
      <c r="N24" s="306" t="s">
        <v>408</v>
      </c>
      <c r="O24" s="307"/>
      <c r="P24" s="307"/>
      <c r="Q24" s="307"/>
      <c r="R24" s="307"/>
      <c r="S24" s="307"/>
      <c r="T24" s="308"/>
      <c r="U24" s="306" t="s">
        <v>409</v>
      </c>
      <c r="V24" s="307"/>
      <c r="W24" s="307"/>
      <c r="X24" s="307"/>
      <c r="Y24" s="307"/>
      <c r="Z24" s="307"/>
      <c r="AA24" s="308"/>
      <c r="AB24" s="298" t="s">
        <v>527</v>
      </c>
      <c r="AC24" s="298"/>
      <c r="AD24" s="298"/>
      <c r="AE24" s="298"/>
      <c r="AF24" s="298"/>
      <c r="AG24" s="298"/>
      <c r="AH24" s="298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</row>
    <row r="25" spans="1:66" ht="19.7" customHeight="1" x14ac:dyDescent="0.15">
      <c r="A25" s="296"/>
      <c r="B25" s="297"/>
      <c r="C25" s="297"/>
      <c r="D25" s="297"/>
      <c r="E25" s="297"/>
      <c r="F25" s="297"/>
      <c r="G25" s="299" t="s">
        <v>128</v>
      </c>
      <c r="H25" s="299"/>
      <c r="I25" s="251"/>
      <c r="J25" s="262" t="s">
        <v>129</v>
      </c>
      <c r="K25" s="299"/>
      <c r="L25" s="299"/>
      <c r="M25" s="299"/>
      <c r="N25" s="252" t="s">
        <v>128</v>
      </c>
      <c r="O25" s="252"/>
      <c r="P25" s="252"/>
      <c r="Q25" s="252" t="s">
        <v>129</v>
      </c>
      <c r="R25" s="252"/>
      <c r="S25" s="252"/>
      <c r="T25" s="252"/>
      <c r="U25" s="252" t="s">
        <v>128</v>
      </c>
      <c r="V25" s="252"/>
      <c r="W25" s="252"/>
      <c r="X25" s="252" t="s">
        <v>129</v>
      </c>
      <c r="Y25" s="252"/>
      <c r="Z25" s="252"/>
      <c r="AA25" s="252"/>
      <c r="AB25" s="288" t="s">
        <v>128</v>
      </c>
      <c r="AC25" s="289"/>
      <c r="AD25" s="289"/>
      <c r="AE25" s="289" t="s">
        <v>129</v>
      </c>
      <c r="AF25" s="289"/>
      <c r="AG25" s="289"/>
      <c r="AH25" s="312"/>
    </row>
    <row r="26" spans="1:66" ht="9.75" customHeight="1" x14ac:dyDescent="0.15">
      <c r="A26" s="279"/>
      <c r="B26" s="279"/>
      <c r="C26" s="279"/>
      <c r="D26" s="279"/>
      <c r="E26" s="279"/>
      <c r="F26" s="280"/>
      <c r="G26" s="311"/>
      <c r="H26" s="311"/>
      <c r="I26" s="311"/>
      <c r="J26" s="311"/>
      <c r="K26" s="311"/>
      <c r="L26" s="311"/>
      <c r="M26" s="311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7"/>
      <c r="AC26" s="277"/>
      <c r="AD26" s="277"/>
      <c r="AE26" s="277"/>
      <c r="AF26" s="277"/>
      <c r="AG26" s="277"/>
      <c r="AH26" s="27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</row>
    <row r="27" spans="1:66" s="2" customFormat="1" ht="19.5" customHeight="1" x14ac:dyDescent="0.15">
      <c r="A27" s="304" t="s">
        <v>336</v>
      </c>
      <c r="B27" s="304"/>
      <c r="C27" s="304"/>
      <c r="D27" s="304"/>
      <c r="E27" s="304"/>
      <c r="F27" s="305"/>
      <c r="G27" s="270">
        <v>41</v>
      </c>
      <c r="H27" s="270"/>
      <c r="I27" s="270"/>
      <c r="J27" s="270">
        <v>4017</v>
      </c>
      <c r="K27" s="270"/>
      <c r="L27" s="270"/>
      <c r="M27" s="270"/>
      <c r="N27" s="270">
        <f>SUM(N29:P67)</f>
        <v>39</v>
      </c>
      <c r="O27" s="270"/>
      <c r="P27" s="270"/>
      <c r="Q27" s="270">
        <f>SUM(Q29:T67)</f>
        <v>3876</v>
      </c>
      <c r="R27" s="270"/>
      <c r="S27" s="270"/>
      <c r="T27" s="270"/>
      <c r="U27" s="270">
        <f>SUM(U29:W67)</f>
        <v>39</v>
      </c>
      <c r="V27" s="270"/>
      <c r="W27" s="270"/>
      <c r="X27" s="270">
        <f>SUM(X29:AA67)</f>
        <v>3829</v>
      </c>
      <c r="Y27" s="270"/>
      <c r="Z27" s="270"/>
      <c r="AA27" s="270"/>
      <c r="AB27" s="277">
        <f>SUM(AB29:AD67)</f>
        <v>39</v>
      </c>
      <c r="AC27" s="277"/>
      <c r="AD27" s="277"/>
      <c r="AE27" s="277">
        <v>3750</v>
      </c>
      <c r="AF27" s="277"/>
      <c r="AG27" s="277"/>
      <c r="AH27" s="277"/>
      <c r="AI27" s="56"/>
      <c r="AJ27" s="56"/>
      <c r="AK27" s="60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</row>
    <row r="28" spans="1:66" ht="9.75" customHeight="1" x14ac:dyDescent="0.15">
      <c r="A28" s="201"/>
      <c r="C28" s="201"/>
      <c r="D28" s="201"/>
      <c r="E28" s="201"/>
      <c r="F28" s="167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7"/>
      <c r="AC28" s="277"/>
      <c r="AD28" s="277"/>
      <c r="AE28" s="277"/>
      <c r="AF28" s="277"/>
      <c r="AG28" s="277"/>
      <c r="AH28" s="27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</row>
    <row r="29" spans="1:66" ht="19.7" customHeight="1" x14ac:dyDescent="0.15">
      <c r="A29" s="254" t="s">
        <v>376</v>
      </c>
      <c r="B29" s="254"/>
      <c r="C29" s="254"/>
      <c r="D29" s="254"/>
      <c r="E29" s="254"/>
      <c r="F29" s="278"/>
      <c r="G29" s="270" t="s">
        <v>306</v>
      </c>
      <c r="H29" s="270"/>
      <c r="I29" s="270"/>
      <c r="J29" s="270" t="s">
        <v>306</v>
      </c>
      <c r="K29" s="270"/>
      <c r="L29" s="270"/>
      <c r="M29" s="270"/>
      <c r="N29" s="270" t="s">
        <v>306</v>
      </c>
      <c r="O29" s="270"/>
      <c r="P29" s="270"/>
      <c r="Q29" s="270" t="s">
        <v>306</v>
      </c>
      <c r="R29" s="270"/>
      <c r="S29" s="270"/>
      <c r="T29" s="270"/>
      <c r="U29" s="270" t="s">
        <v>306</v>
      </c>
      <c r="V29" s="270"/>
      <c r="W29" s="270"/>
      <c r="X29" s="270" t="s">
        <v>306</v>
      </c>
      <c r="Y29" s="270"/>
      <c r="Z29" s="270"/>
      <c r="AA29" s="270"/>
      <c r="AB29" s="277" t="s">
        <v>306</v>
      </c>
      <c r="AC29" s="277"/>
      <c r="AD29" s="277"/>
      <c r="AE29" s="277" t="s">
        <v>306</v>
      </c>
      <c r="AF29" s="277"/>
      <c r="AG29" s="277"/>
      <c r="AH29" s="27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</row>
    <row r="30" spans="1:66" ht="9.75" customHeight="1" x14ac:dyDescent="0.15">
      <c r="A30" s="166"/>
      <c r="B30" s="166"/>
      <c r="C30" s="166"/>
      <c r="D30" s="166"/>
      <c r="E30" s="170"/>
      <c r="F30" s="171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7"/>
      <c r="AC30" s="277"/>
      <c r="AD30" s="277"/>
      <c r="AE30" s="277"/>
      <c r="AF30" s="277"/>
      <c r="AG30" s="277"/>
      <c r="AH30" s="277"/>
    </row>
    <row r="31" spans="1:66" ht="19.7" customHeight="1" x14ac:dyDescent="0.15">
      <c r="A31" s="284" t="s">
        <v>213</v>
      </c>
      <c r="B31" s="254"/>
      <c r="C31" s="284"/>
      <c r="D31" s="254"/>
      <c r="E31" s="254"/>
      <c r="F31" s="278"/>
      <c r="G31" s="270" t="s">
        <v>306</v>
      </c>
      <c r="H31" s="270"/>
      <c r="I31" s="270"/>
      <c r="J31" s="270" t="s">
        <v>306</v>
      </c>
      <c r="K31" s="270"/>
      <c r="L31" s="270"/>
      <c r="M31" s="270"/>
      <c r="N31" s="270" t="s">
        <v>306</v>
      </c>
      <c r="O31" s="270"/>
      <c r="P31" s="270"/>
      <c r="Q31" s="270" t="s">
        <v>306</v>
      </c>
      <c r="R31" s="270"/>
      <c r="S31" s="270"/>
      <c r="T31" s="270"/>
      <c r="U31" s="270" t="s">
        <v>306</v>
      </c>
      <c r="V31" s="270"/>
      <c r="W31" s="270"/>
      <c r="X31" s="270" t="s">
        <v>306</v>
      </c>
      <c r="Y31" s="270"/>
      <c r="Z31" s="270"/>
      <c r="AA31" s="270"/>
      <c r="AB31" s="277" t="s">
        <v>306</v>
      </c>
      <c r="AC31" s="277"/>
      <c r="AD31" s="277"/>
      <c r="AE31" s="277" t="s">
        <v>306</v>
      </c>
      <c r="AF31" s="277"/>
      <c r="AG31" s="277"/>
      <c r="AH31" s="277"/>
      <c r="BL31" s="88"/>
      <c r="BN31" s="88"/>
    </row>
    <row r="32" spans="1:66" ht="9.75" customHeight="1" x14ac:dyDescent="0.15">
      <c r="A32" s="279"/>
      <c r="B32" s="279"/>
      <c r="C32" s="279"/>
      <c r="D32" s="279"/>
      <c r="E32" s="279"/>
      <c r="F32" s="28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7"/>
      <c r="AC32" s="277"/>
      <c r="AD32" s="277"/>
      <c r="AE32" s="277"/>
      <c r="AF32" s="277"/>
      <c r="AG32" s="277"/>
      <c r="AH32" s="277"/>
    </row>
    <row r="33" spans="1:65" ht="19.7" customHeight="1" x14ac:dyDescent="0.15">
      <c r="A33" s="286" t="s">
        <v>214</v>
      </c>
      <c r="B33" s="286"/>
      <c r="C33" s="286"/>
      <c r="D33" s="286"/>
      <c r="E33" s="286"/>
      <c r="F33" s="287"/>
      <c r="G33" s="270" t="s">
        <v>306</v>
      </c>
      <c r="H33" s="270"/>
      <c r="I33" s="270"/>
      <c r="J33" s="270" t="s">
        <v>306</v>
      </c>
      <c r="K33" s="270"/>
      <c r="L33" s="270"/>
      <c r="M33" s="270"/>
      <c r="N33" s="270" t="s">
        <v>306</v>
      </c>
      <c r="O33" s="270"/>
      <c r="P33" s="270"/>
      <c r="Q33" s="270" t="s">
        <v>306</v>
      </c>
      <c r="R33" s="270"/>
      <c r="S33" s="270"/>
      <c r="T33" s="270"/>
      <c r="U33" s="270" t="s">
        <v>306</v>
      </c>
      <c r="V33" s="270"/>
      <c r="W33" s="270"/>
      <c r="X33" s="270" t="s">
        <v>306</v>
      </c>
      <c r="Y33" s="270"/>
      <c r="Z33" s="270"/>
      <c r="AA33" s="270"/>
      <c r="AB33" s="277" t="s">
        <v>306</v>
      </c>
      <c r="AC33" s="277"/>
      <c r="AD33" s="277"/>
      <c r="AE33" s="277" t="s">
        <v>306</v>
      </c>
      <c r="AF33" s="277"/>
      <c r="AG33" s="277"/>
      <c r="AH33" s="277"/>
    </row>
    <row r="34" spans="1:65" ht="9.75" customHeight="1" x14ac:dyDescent="0.15">
      <c r="A34" s="279"/>
      <c r="B34" s="279"/>
      <c r="C34" s="279"/>
      <c r="D34" s="279"/>
      <c r="E34" s="279"/>
      <c r="F34" s="28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7"/>
      <c r="AC34" s="277"/>
      <c r="AD34" s="277"/>
      <c r="AE34" s="277"/>
      <c r="AF34" s="277"/>
      <c r="AG34" s="277"/>
      <c r="AH34" s="277"/>
    </row>
    <row r="35" spans="1:65" ht="19.7" customHeight="1" x14ac:dyDescent="0.15">
      <c r="A35" s="254" t="s">
        <v>130</v>
      </c>
      <c r="B35" s="254"/>
      <c r="C35" s="254"/>
      <c r="D35" s="254"/>
      <c r="E35" s="254"/>
      <c r="F35" s="278"/>
      <c r="G35" s="270">
        <v>1</v>
      </c>
      <c r="H35" s="270"/>
      <c r="I35" s="270"/>
      <c r="J35" s="270">
        <v>42</v>
      </c>
      <c r="K35" s="270"/>
      <c r="L35" s="270"/>
      <c r="M35" s="270"/>
      <c r="N35" s="270">
        <v>1</v>
      </c>
      <c r="O35" s="270"/>
      <c r="P35" s="270"/>
      <c r="Q35" s="270">
        <v>51</v>
      </c>
      <c r="R35" s="270"/>
      <c r="S35" s="270"/>
      <c r="T35" s="270"/>
      <c r="U35" s="270">
        <v>1</v>
      </c>
      <c r="V35" s="270"/>
      <c r="W35" s="270"/>
      <c r="X35" s="270">
        <v>45</v>
      </c>
      <c r="Y35" s="270"/>
      <c r="Z35" s="270"/>
      <c r="AA35" s="270"/>
      <c r="AB35" s="277">
        <v>1</v>
      </c>
      <c r="AC35" s="277"/>
      <c r="AD35" s="277"/>
      <c r="AE35" s="277">
        <v>73</v>
      </c>
      <c r="AF35" s="277"/>
      <c r="AG35" s="277"/>
      <c r="AH35" s="277"/>
    </row>
    <row r="36" spans="1:65" ht="9.75" customHeight="1" x14ac:dyDescent="0.15">
      <c r="A36" s="279"/>
      <c r="B36" s="279"/>
      <c r="C36" s="279"/>
      <c r="D36" s="279"/>
      <c r="E36" s="279"/>
      <c r="F36" s="28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7"/>
      <c r="AC36" s="277"/>
      <c r="AD36" s="277"/>
      <c r="AE36" s="277"/>
      <c r="AF36" s="277"/>
      <c r="AG36" s="277"/>
      <c r="AH36" s="277"/>
    </row>
    <row r="37" spans="1:65" ht="19.7" customHeight="1" x14ac:dyDescent="0.15">
      <c r="A37" s="254" t="s">
        <v>131</v>
      </c>
      <c r="B37" s="254"/>
      <c r="C37" s="254"/>
      <c r="D37" s="254"/>
      <c r="E37" s="254"/>
      <c r="F37" s="278"/>
      <c r="G37" s="270">
        <v>1</v>
      </c>
      <c r="H37" s="270"/>
      <c r="I37" s="270"/>
      <c r="J37" s="270">
        <v>7</v>
      </c>
      <c r="K37" s="270"/>
      <c r="L37" s="270"/>
      <c r="M37" s="270"/>
      <c r="N37" s="270">
        <v>1</v>
      </c>
      <c r="O37" s="270"/>
      <c r="P37" s="270"/>
      <c r="Q37" s="270">
        <v>7</v>
      </c>
      <c r="R37" s="270"/>
      <c r="S37" s="270"/>
      <c r="T37" s="270"/>
      <c r="U37" s="270">
        <v>1</v>
      </c>
      <c r="V37" s="270"/>
      <c r="W37" s="270"/>
      <c r="X37" s="270">
        <v>8</v>
      </c>
      <c r="Y37" s="270"/>
      <c r="Z37" s="270"/>
      <c r="AA37" s="270"/>
      <c r="AB37" s="277">
        <v>1</v>
      </c>
      <c r="AC37" s="277"/>
      <c r="AD37" s="277"/>
      <c r="AE37" s="277">
        <v>7</v>
      </c>
      <c r="AF37" s="277"/>
      <c r="AG37" s="277"/>
      <c r="AH37" s="277"/>
    </row>
    <row r="38" spans="1:65" ht="9.75" customHeight="1" x14ac:dyDescent="0.15">
      <c r="A38" s="279"/>
      <c r="B38" s="279"/>
      <c r="C38" s="279"/>
      <c r="D38" s="279"/>
      <c r="E38" s="279"/>
      <c r="F38" s="28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7"/>
      <c r="AC38" s="277"/>
      <c r="AD38" s="277"/>
      <c r="AE38" s="277"/>
      <c r="AF38" s="277"/>
      <c r="AG38" s="277"/>
      <c r="AH38" s="277"/>
    </row>
    <row r="39" spans="1:65" ht="19.7" customHeight="1" x14ac:dyDescent="0.15">
      <c r="A39" s="282" t="s">
        <v>134</v>
      </c>
      <c r="B39" s="282"/>
      <c r="C39" s="282"/>
      <c r="D39" s="282"/>
      <c r="E39" s="282"/>
      <c r="F39" s="283"/>
      <c r="G39" s="270">
        <v>3</v>
      </c>
      <c r="H39" s="270"/>
      <c r="I39" s="270"/>
      <c r="J39" s="270">
        <v>212</v>
      </c>
      <c r="K39" s="270"/>
      <c r="L39" s="270"/>
      <c r="M39" s="270"/>
      <c r="N39" s="270">
        <v>3</v>
      </c>
      <c r="O39" s="270"/>
      <c r="P39" s="270"/>
      <c r="Q39" s="270">
        <v>214</v>
      </c>
      <c r="R39" s="270"/>
      <c r="S39" s="270"/>
      <c r="T39" s="270"/>
      <c r="U39" s="270">
        <v>3</v>
      </c>
      <c r="V39" s="270"/>
      <c r="W39" s="270"/>
      <c r="X39" s="270">
        <v>225</v>
      </c>
      <c r="Y39" s="270"/>
      <c r="Z39" s="270"/>
      <c r="AA39" s="270"/>
      <c r="AB39" s="277">
        <v>3</v>
      </c>
      <c r="AC39" s="277"/>
      <c r="AD39" s="277"/>
      <c r="AE39" s="277">
        <v>224</v>
      </c>
      <c r="AF39" s="277"/>
      <c r="AG39" s="277"/>
      <c r="AH39" s="277"/>
    </row>
    <row r="40" spans="1:65" ht="9.75" customHeight="1" x14ac:dyDescent="0.15">
      <c r="A40" s="279"/>
      <c r="B40" s="279"/>
      <c r="C40" s="279"/>
      <c r="D40" s="279"/>
      <c r="E40" s="279"/>
      <c r="F40" s="28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7"/>
      <c r="AC40" s="277"/>
      <c r="AD40" s="277"/>
      <c r="AE40" s="277"/>
      <c r="AF40" s="277"/>
      <c r="AG40" s="277"/>
      <c r="AH40" s="277"/>
    </row>
    <row r="41" spans="1:65" ht="19.7" customHeight="1" x14ac:dyDescent="0.15">
      <c r="A41" s="254" t="s">
        <v>135</v>
      </c>
      <c r="B41" s="254"/>
      <c r="C41" s="254"/>
      <c r="D41" s="254"/>
      <c r="E41" s="254"/>
      <c r="F41" s="278"/>
      <c r="G41" s="270" t="s">
        <v>306</v>
      </c>
      <c r="H41" s="270"/>
      <c r="I41" s="270"/>
      <c r="J41" s="270" t="s">
        <v>306</v>
      </c>
      <c r="K41" s="270"/>
      <c r="L41" s="270"/>
      <c r="M41" s="270"/>
      <c r="N41" s="270" t="s">
        <v>306</v>
      </c>
      <c r="O41" s="270"/>
      <c r="P41" s="270"/>
      <c r="Q41" s="270" t="s">
        <v>306</v>
      </c>
      <c r="R41" s="270"/>
      <c r="S41" s="270"/>
      <c r="T41" s="270"/>
      <c r="U41" s="270" t="s">
        <v>306</v>
      </c>
      <c r="V41" s="270"/>
      <c r="W41" s="270"/>
      <c r="X41" s="270" t="s">
        <v>306</v>
      </c>
      <c r="Y41" s="270"/>
      <c r="Z41" s="270"/>
      <c r="AA41" s="270"/>
      <c r="AB41" s="277" t="s">
        <v>306</v>
      </c>
      <c r="AC41" s="277"/>
      <c r="AD41" s="277"/>
      <c r="AE41" s="277" t="s">
        <v>306</v>
      </c>
      <c r="AF41" s="277"/>
      <c r="AG41" s="277"/>
      <c r="AH41" s="277"/>
    </row>
    <row r="42" spans="1:65" ht="9.75" customHeight="1" x14ac:dyDescent="0.15">
      <c r="A42" s="279"/>
      <c r="B42" s="279"/>
      <c r="C42" s="279"/>
      <c r="D42" s="279"/>
      <c r="E42" s="279"/>
      <c r="F42" s="28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7"/>
      <c r="AC42" s="277"/>
      <c r="AD42" s="277"/>
      <c r="AE42" s="277"/>
      <c r="AF42" s="277"/>
      <c r="AG42" s="277"/>
      <c r="AH42" s="277"/>
    </row>
    <row r="43" spans="1:65" ht="19.7" customHeight="1" x14ac:dyDescent="0.15">
      <c r="A43" s="254" t="s">
        <v>215</v>
      </c>
      <c r="B43" s="254"/>
      <c r="C43" s="254"/>
      <c r="D43" s="254"/>
      <c r="E43" s="254"/>
      <c r="F43" s="278"/>
      <c r="G43" s="270">
        <v>8</v>
      </c>
      <c r="H43" s="270"/>
      <c r="I43" s="270"/>
      <c r="J43" s="270">
        <v>432</v>
      </c>
      <c r="K43" s="270"/>
      <c r="L43" s="270"/>
      <c r="M43" s="270"/>
      <c r="N43" s="270">
        <v>8</v>
      </c>
      <c r="O43" s="270"/>
      <c r="P43" s="270"/>
      <c r="Q43" s="270">
        <v>403</v>
      </c>
      <c r="R43" s="270"/>
      <c r="S43" s="270"/>
      <c r="T43" s="270"/>
      <c r="U43" s="270">
        <v>8</v>
      </c>
      <c r="V43" s="270"/>
      <c r="W43" s="270"/>
      <c r="X43" s="270">
        <v>418</v>
      </c>
      <c r="Y43" s="270"/>
      <c r="Z43" s="270"/>
      <c r="AA43" s="270"/>
      <c r="AB43" s="277">
        <v>8</v>
      </c>
      <c r="AC43" s="277"/>
      <c r="AD43" s="277"/>
      <c r="AE43" s="277">
        <v>412</v>
      </c>
      <c r="AF43" s="277"/>
      <c r="AG43" s="277"/>
      <c r="AH43" s="277"/>
    </row>
    <row r="44" spans="1:65" ht="9.75" customHeight="1" x14ac:dyDescent="0.15">
      <c r="A44" s="279"/>
      <c r="B44" s="279"/>
      <c r="C44" s="279"/>
      <c r="D44" s="279"/>
      <c r="E44" s="279"/>
      <c r="F44" s="28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0"/>
      <c r="AA44" s="270"/>
      <c r="AB44" s="277"/>
      <c r="AC44" s="277"/>
      <c r="AD44" s="277"/>
      <c r="AE44" s="277"/>
      <c r="AF44" s="277"/>
      <c r="AG44" s="277"/>
      <c r="AH44" s="27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spans="1:65" ht="19.7" customHeight="1" x14ac:dyDescent="0.15">
      <c r="A45" s="254" t="s">
        <v>216</v>
      </c>
      <c r="B45" s="254"/>
      <c r="C45" s="254"/>
      <c r="D45" s="254"/>
      <c r="E45" s="254"/>
      <c r="F45" s="278"/>
      <c r="G45" s="270">
        <v>1</v>
      </c>
      <c r="H45" s="270"/>
      <c r="I45" s="270"/>
      <c r="J45" s="270">
        <v>65</v>
      </c>
      <c r="K45" s="270"/>
      <c r="L45" s="270"/>
      <c r="M45" s="270"/>
      <c r="N45" s="270">
        <v>1</v>
      </c>
      <c r="O45" s="270"/>
      <c r="P45" s="270"/>
      <c r="Q45" s="270">
        <v>66</v>
      </c>
      <c r="R45" s="270"/>
      <c r="S45" s="270"/>
      <c r="T45" s="270"/>
      <c r="U45" s="270">
        <v>1</v>
      </c>
      <c r="V45" s="270"/>
      <c r="W45" s="270"/>
      <c r="X45" s="270">
        <v>67</v>
      </c>
      <c r="Y45" s="270"/>
      <c r="Z45" s="270"/>
      <c r="AA45" s="270"/>
      <c r="AB45" s="277">
        <v>1</v>
      </c>
      <c r="AC45" s="277"/>
      <c r="AD45" s="277"/>
      <c r="AE45" s="277">
        <v>74</v>
      </c>
      <c r="AF45" s="277"/>
      <c r="AG45" s="277"/>
      <c r="AH45" s="27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</row>
    <row r="46" spans="1:65" ht="9.75" customHeight="1" x14ac:dyDescent="0.15">
      <c r="A46" s="279"/>
      <c r="B46" s="279"/>
      <c r="C46" s="279"/>
      <c r="D46" s="279"/>
      <c r="E46" s="279"/>
      <c r="F46" s="280"/>
      <c r="G46" s="270"/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7"/>
      <c r="AC46" s="277"/>
      <c r="AD46" s="277"/>
      <c r="AE46" s="277"/>
      <c r="AF46" s="277"/>
      <c r="AG46" s="277"/>
      <c r="AH46" s="27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</row>
    <row r="47" spans="1:65" ht="19.7" customHeight="1" x14ac:dyDescent="0.15">
      <c r="A47" s="254" t="s">
        <v>217</v>
      </c>
      <c r="B47" s="254"/>
      <c r="C47" s="254"/>
      <c r="D47" s="254"/>
      <c r="E47" s="254"/>
      <c r="F47" s="278"/>
      <c r="G47" s="270">
        <v>1</v>
      </c>
      <c r="H47" s="270"/>
      <c r="I47" s="270"/>
      <c r="J47" s="270">
        <v>8</v>
      </c>
      <c r="K47" s="270"/>
      <c r="L47" s="270"/>
      <c r="M47" s="270"/>
      <c r="N47" s="270">
        <v>1</v>
      </c>
      <c r="O47" s="270"/>
      <c r="P47" s="270"/>
      <c r="Q47" s="270">
        <v>8</v>
      </c>
      <c r="R47" s="270"/>
      <c r="S47" s="270"/>
      <c r="T47" s="270"/>
      <c r="U47" s="270">
        <v>1</v>
      </c>
      <c r="V47" s="270"/>
      <c r="W47" s="270"/>
      <c r="X47" s="270">
        <v>8</v>
      </c>
      <c r="Y47" s="270"/>
      <c r="Z47" s="270"/>
      <c r="AA47" s="270"/>
      <c r="AB47" s="277">
        <v>1</v>
      </c>
      <c r="AC47" s="277"/>
      <c r="AD47" s="277"/>
      <c r="AE47" s="277">
        <v>8</v>
      </c>
      <c r="AF47" s="277"/>
      <c r="AG47" s="277"/>
      <c r="AH47" s="27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</row>
    <row r="48" spans="1:65" ht="9.75" customHeight="1" x14ac:dyDescent="0.15">
      <c r="A48" s="279"/>
      <c r="B48" s="279"/>
      <c r="C48" s="279"/>
      <c r="D48" s="279"/>
      <c r="E48" s="279"/>
      <c r="F48" s="28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7"/>
      <c r="AC48" s="277"/>
      <c r="AD48" s="277"/>
      <c r="AE48" s="277"/>
      <c r="AF48" s="277"/>
      <c r="AG48" s="277"/>
      <c r="AH48" s="27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</row>
    <row r="49" spans="1:65" ht="19.7" customHeight="1" x14ac:dyDescent="0.15">
      <c r="A49" s="254" t="s">
        <v>218</v>
      </c>
      <c r="B49" s="254"/>
      <c r="C49" s="254"/>
      <c r="D49" s="254"/>
      <c r="E49" s="254"/>
      <c r="F49" s="278"/>
      <c r="G49" s="270" t="s">
        <v>306</v>
      </c>
      <c r="H49" s="270"/>
      <c r="I49" s="270"/>
      <c r="J49" s="270" t="s">
        <v>306</v>
      </c>
      <c r="K49" s="270"/>
      <c r="L49" s="270"/>
      <c r="M49" s="270"/>
      <c r="N49" s="270" t="s">
        <v>306</v>
      </c>
      <c r="O49" s="270"/>
      <c r="P49" s="270"/>
      <c r="Q49" s="270" t="s">
        <v>306</v>
      </c>
      <c r="R49" s="270"/>
      <c r="S49" s="270"/>
      <c r="T49" s="270"/>
      <c r="U49" s="270" t="s">
        <v>306</v>
      </c>
      <c r="V49" s="270"/>
      <c r="W49" s="270"/>
      <c r="X49" s="270" t="s">
        <v>306</v>
      </c>
      <c r="Y49" s="270"/>
      <c r="Z49" s="270"/>
      <c r="AA49" s="270"/>
      <c r="AB49" s="277" t="s">
        <v>306</v>
      </c>
      <c r="AC49" s="277"/>
      <c r="AD49" s="277"/>
      <c r="AE49" s="277" t="s">
        <v>306</v>
      </c>
      <c r="AF49" s="277"/>
      <c r="AG49" s="277"/>
      <c r="AH49" s="27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</row>
    <row r="50" spans="1:65" ht="9.75" customHeight="1" x14ac:dyDescent="0.15">
      <c r="A50" s="279"/>
      <c r="B50" s="279"/>
      <c r="C50" s="279"/>
      <c r="D50" s="279"/>
      <c r="E50" s="279"/>
      <c r="F50" s="28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77"/>
      <c r="AC50" s="277"/>
      <c r="AD50" s="277"/>
      <c r="AE50" s="277"/>
      <c r="AF50" s="277"/>
      <c r="AG50" s="277"/>
      <c r="AH50" s="277"/>
    </row>
    <row r="51" spans="1:65" ht="20.25" customHeight="1" x14ac:dyDescent="0.15">
      <c r="A51" s="284" t="s">
        <v>219</v>
      </c>
      <c r="B51" s="284"/>
      <c r="C51" s="284"/>
      <c r="D51" s="284"/>
      <c r="E51" s="284"/>
      <c r="F51" s="285"/>
      <c r="G51" s="270" t="s">
        <v>306</v>
      </c>
      <c r="H51" s="270"/>
      <c r="I51" s="270"/>
      <c r="J51" s="270" t="s">
        <v>306</v>
      </c>
      <c r="K51" s="270"/>
      <c r="L51" s="270"/>
      <c r="M51" s="270"/>
      <c r="N51" s="270" t="s">
        <v>306</v>
      </c>
      <c r="O51" s="270"/>
      <c r="P51" s="270"/>
      <c r="Q51" s="270" t="s">
        <v>306</v>
      </c>
      <c r="R51" s="270"/>
      <c r="S51" s="270"/>
      <c r="T51" s="270"/>
      <c r="U51" s="270" t="s">
        <v>306</v>
      </c>
      <c r="V51" s="270"/>
      <c r="W51" s="270"/>
      <c r="X51" s="270" t="s">
        <v>306</v>
      </c>
      <c r="Y51" s="270"/>
      <c r="Z51" s="270"/>
      <c r="AA51" s="270"/>
      <c r="AB51" s="277" t="s">
        <v>306</v>
      </c>
      <c r="AC51" s="277"/>
      <c r="AD51" s="277"/>
      <c r="AE51" s="277" t="s">
        <v>306</v>
      </c>
      <c r="AF51" s="277"/>
      <c r="AG51" s="277"/>
      <c r="AH51" s="277"/>
    </row>
    <row r="52" spans="1:65" ht="9.75" customHeight="1" x14ac:dyDescent="0.15">
      <c r="A52" s="279"/>
      <c r="B52" s="279"/>
      <c r="C52" s="279"/>
      <c r="D52" s="279"/>
      <c r="E52" s="279"/>
      <c r="F52" s="28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7"/>
      <c r="AC52" s="277"/>
      <c r="AD52" s="277"/>
      <c r="AE52" s="277"/>
      <c r="AF52" s="277"/>
      <c r="AG52" s="277"/>
      <c r="AH52" s="277"/>
    </row>
    <row r="53" spans="1:65" ht="19.7" customHeight="1" x14ac:dyDescent="0.15">
      <c r="A53" s="254" t="s">
        <v>220</v>
      </c>
      <c r="B53" s="254"/>
      <c r="C53" s="254"/>
      <c r="D53" s="254"/>
      <c r="E53" s="254"/>
      <c r="F53" s="278"/>
      <c r="G53" s="270">
        <v>1</v>
      </c>
      <c r="H53" s="270"/>
      <c r="I53" s="270"/>
      <c r="J53" s="270">
        <v>48</v>
      </c>
      <c r="K53" s="270"/>
      <c r="L53" s="270"/>
      <c r="M53" s="270"/>
      <c r="N53" s="270">
        <v>1</v>
      </c>
      <c r="O53" s="270"/>
      <c r="P53" s="270"/>
      <c r="Q53" s="270">
        <v>48</v>
      </c>
      <c r="R53" s="270"/>
      <c r="S53" s="270"/>
      <c r="T53" s="270"/>
      <c r="U53" s="270">
        <v>1</v>
      </c>
      <c r="V53" s="270"/>
      <c r="W53" s="270"/>
      <c r="X53" s="270">
        <v>48</v>
      </c>
      <c r="Y53" s="270"/>
      <c r="Z53" s="270"/>
      <c r="AA53" s="270"/>
      <c r="AB53" s="277">
        <v>1</v>
      </c>
      <c r="AC53" s="277"/>
      <c r="AD53" s="277"/>
      <c r="AE53" s="277">
        <v>43</v>
      </c>
      <c r="AF53" s="277"/>
      <c r="AG53" s="277"/>
      <c r="AH53" s="277"/>
    </row>
    <row r="54" spans="1:65" ht="9.75" customHeight="1" x14ac:dyDescent="0.15">
      <c r="A54" s="279"/>
      <c r="B54" s="279"/>
      <c r="C54" s="279"/>
      <c r="D54" s="279"/>
      <c r="E54" s="279"/>
      <c r="F54" s="280"/>
      <c r="G54" s="270"/>
      <c r="H54" s="270"/>
      <c r="I54" s="270"/>
      <c r="J54" s="270"/>
      <c r="K54" s="270"/>
      <c r="L54" s="270"/>
      <c r="M54" s="270"/>
      <c r="N54" s="270"/>
      <c r="O54" s="270"/>
      <c r="P54" s="270"/>
      <c r="Q54" s="270"/>
      <c r="R54" s="270"/>
      <c r="S54" s="270"/>
      <c r="T54" s="270"/>
      <c r="U54" s="270"/>
      <c r="V54" s="270"/>
      <c r="W54" s="270"/>
      <c r="X54" s="270"/>
      <c r="Y54" s="270"/>
      <c r="Z54" s="270"/>
      <c r="AA54" s="270"/>
      <c r="AB54" s="277"/>
      <c r="AC54" s="277"/>
      <c r="AD54" s="277"/>
      <c r="AE54" s="277"/>
      <c r="AF54" s="277"/>
      <c r="AG54" s="277"/>
      <c r="AH54" s="277"/>
    </row>
    <row r="55" spans="1:65" ht="20.25" customHeight="1" x14ac:dyDescent="0.15">
      <c r="A55" s="282" t="s">
        <v>221</v>
      </c>
      <c r="B55" s="282"/>
      <c r="C55" s="282"/>
      <c r="D55" s="282"/>
      <c r="E55" s="282"/>
      <c r="F55" s="283"/>
      <c r="G55" s="270">
        <v>1</v>
      </c>
      <c r="H55" s="270"/>
      <c r="I55" s="270"/>
      <c r="J55" s="270">
        <v>107</v>
      </c>
      <c r="K55" s="270"/>
      <c r="L55" s="270"/>
      <c r="M55" s="270"/>
      <c r="N55" s="270">
        <v>1</v>
      </c>
      <c r="O55" s="270"/>
      <c r="P55" s="270"/>
      <c r="Q55" s="270">
        <v>95</v>
      </c>
      <c r="R55" s="270"/>
      <c r="S55" s="270"/>
      <c r="T55" s="270"/>
      <c r="U55" s="270">
        <v>1</v>
      </c>
      <c r="V55" s="270"/>
      <c r="W55" s="270"/>
      <c r="X55" s="270">
        <v>75</v>
      </c>
      <c r="Y55" s="270"/>
      <c r="Z55" s="270"/>
      <c r="AA55" s="270"/>
      <c r="AB55" s="277">
        <v>1</v>
      </c>
      <c r="AC55" s="277"/>
      <c r="AD55" s="277"/>
      <c r="AE55" s="277">
        <v>42</v>
      </c>
      <c r="AF55" s="277"/>
      <c r="AG55" s="277"/>
      <c r="AH55" s="277"/>
    </row>
    <row r="56" spans="1:65" ht="9.75" customHeight="1" x14ac:dyDescent="0.15">
      <c r="A56" s="279"/>
      <c r="B56" s="279"/>
      <c r="C56" s="279"/>
      <c r="D56" s="279"/>
      <c r="E56" s="279"/>
      <c r="F56" s="28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7"/>
      <c r="AC56" s="277"/>
      <c r="AD56" s="277"/>
      <c r="AE56" s="277"/>
      <c r="AF56" s="277"/>
      <c r="AG56" s="277"/>
      <c r="AH56" s="277"/>
    </row>
    <row r="57" spans="1:65" ht="19.7" customHeight="1" x14ac:dyDescent="0.15">
      <c r="A57" s="254" t="s">
        <v>337</v>
      </c>
      <c r="B57" s="254"/>
      <c r="C57" s="254"/>
      <c r="D57" s="254"/>
      <c r="E57" s="254"/>
      <c r="F57" s="278"/>
      <c r="G57" s="270">
        <v>5</v>
      </c>
      <c r="H57" s="270"/>
      <c r="I57" s="270"/>
      <c r="J57" s="270">
        <v>240</v>
      </c>
      <c r="K57" s="270"/>
      <c r="L57" s="270"/>
      <c r="M57" s="270"/>
      <c r="N57" s="270">
        <v>4</v>
      </c>
      <c r="O57" s="270"/>
      <c r="P57" s="270"/>
      <c r="Q57" s="270">
        <v>173</v>
      </c>
      <c r="R57" s="270"/>
      <c r="S57" s="270"/>
      <c r="T57" s="270"/>
      <c r="U57" s="270">
        <v>4</v>
      </c>
      <c r="V57" s="270"/>
      <c r="W57" s="270"/>
      <c r="X57" s="270">
        <v>144</v>
      </c>
      <c r="Y57" s="270"/>
      <c r="Z57" s="270"/>
      <c r="AA57" s="270"/>
      <c r="AB57" s="277">
        <v>4</v>
      </c>
      <c r="AC57" s="277"/>
      <c r="AD57" s="277"/>
      <c r="AE57" s="277">
        <v>131</v>
      </c>
      <c r="AF57" s="277"/>
      <c r="AG57" s="277"/>
      <c r="AH57" s="277"/>
    </row>
    <row r="58" spans="1:65" ht="9.75" customHeight="1" x14ac:dyDescent="0.15">
      <c r="A58" s="279"/>
      <c r="B58" s="279"/>
      <c r="C58" s="279"/>
      <c r="D58" s="279"/>
      <c r="E58" s="279"/>
      <c r="F58" s="280"/>
      <c r="G58" s="270"/>
      <c r="H58" s="270"/>
      <c r="I58" s="270"/>
      <c r="J58" s="270"/>
      <c r="K58" s="270"/>
      <c r="L58" s="270"/>
      <c r="M58" s="270"/>
      <c r="N58" s="270"/>
      <c r="O58" s="270"/>
      <c r="P58" s="270"/>
      <c r="Q58" s="270"/>
      <c r="R58" s="270"/>
      <c r="S58" s="270"/>
      <c r="T58" s="270"/>
      <c r="U58" s="270"/>
      <c r="V58" s="270"/>
      <c r="W58" s="270"/>
      <c r="X58" s="270"/>
      <c r="Y58" s="270"/>
      <c r="Z58" s="270"/>
      <c r="AA58" s="270"/>
      <c r="AB58" s="277"/>
      <c r="AC58" s="277"/>
      <c r="AD58" s="277"/>
      <c r="AE58" s="277"/>
      <c r="AF58" s="277"/>
      <c r="AG58" s="277"/>
      <c r="AH58" s="277"/>
    </row>
    <row r="59" spans="1:65" ht="19.7" customHeight="1" x14ac:dyDescent="0.15">
      <c r="A59" s="254" t="s">
        <v>338</v>
      </c>
      <c r="B59" s="254"/>
      <c r="C59" s="254"/>
      <c r="D59" s="254"/>
      <c r="E59" s="254"/>
      <c r="F59" s="278"/>
      <c r="G59" s="270">
        <v>11</v>
      </c>
      <c r="H59" s="270"/>
      <c r="I59" s="270"/>
      <c r="J59" s="270">
        <v>1422</v>
      </c>
      <c r="K59" s="270"/>
      <c r="L59" s="270"/>
      <c r="M59" s="270"/>
      <c r="N59" s="270">
        <v>10</v>
      </c>
      <c r="O59" s="270"/>
      <c r="P59" s="270"/>
      <c r="Q59" s="270">
        <v>1385</v>
      </c>
      <c r="R59" s="270"/>
      <c r="S59" s="270"/>
      <c r="T59" s="270"/>
      <c r="U59" s="270">
        <v>10</v>
      </c>
      <c r="V59" s="270"/>
      <c r="W59" s="270"/>
      <c r="X59" s="270">
        <v>1384</v>
      </c>
      <c r="Y59" s="270"/>
      <c r="Z59" s="270"/>
      <c r="AA59" s="270"/>
      <c r="AB59" s="277">
        <v>10</v>
      </c>
      <c r="AC59" s="277"/>
      <c r="AD59" s="277"/>
      <c r="AE59" s="277">
        <v>1352</v>
      </c>
      <c r="AF59" s="277"/>
      <c r="AG59" s="277"/>
      <c r="AH59" s="277"/>
    </row>
    <row r="60" spans="1:65" ht="9.75" customHeight="1" x14ac:dyDescent="0.15">
      <c r="A60" s="279"/>
      <c r="B60" s="279"/>
      <c r="C60" s="279"/>
      <c r="D60" s="279"/>
      <c r="E60" s="279"/>
      <c r="F60" s="28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7"/>
      <c r="AC60" s="277"/>
      <c r="AD60" s="277"/>
      <c r="AE60" s="277"/>
      <c r="AF60" s="277"/>
      <c r="AG60" s="277"/>
      <c r="AH60" s="277"/>
    </row>
    <row r="61" spans="1:65" ht="19.7" customHeight="1" x14ac:dyDescent="0.15">
      <c r="A61" s="254" t="s">
        <v>339</v>
      </c>
      <c r="B61" s="254"/>
      <c r="C61" s="254"/>
      <c r="D61" s="254"/>
      <c r="E61" s="254"/>
      <c r="F61" s="278"/>
      <c r="G61" s="270">
        <v>2</v>
      </c>
      <c r="H61" s="270"/>
      <c r="I61" s="270"/>
      <c r="J61" s="270">
        <v>629</v>
      </c>
      <c r="K61" s="270"/>
      <c r="L61" s="270"/>
      <c r="M61" s="270"/>
      <c r="N61" s="270">
        <v>2</v>
      </c>
      <c r="O61" s="270"/>
      <c r="P61" s="270"/>
      <c r="Q61" s="270">
        <v>636</v>
      </c>
      <c r="R61" s="270"/>
      <c r="S61" s="270"/>
      <c r="T61" s="270"/>
      <c r="U61" s="270">
        <v>2</v>
      </c>
      <c r="V61" s="270"/>
      <c r="W61" s="270"/>
      <c r="X61" s="270">
        <v>640</v>
      </c>
      <c r="Y61" s="270"/>
      <c r="Z61" s="270"/>
      <c r="AA61" s="270"/>
      <c r="AB61" s="277">
        <v>2</v>
      </c>
      <c r="AC61" s="277"/>
      <c r="AD61" s="277"/>
      <c r="AE61" s="277">
        <v>628</v>
      </c>
      <c r="AF61" s="277"/>
      <c r="AG61" s="277"/>
      <c r="AH61" s="277"/>
    </row>
    <row r="62" spans="1:65" ht="9.75" customHeight="1" x14ac:dyDescent="0.15">
      <c r="A62" s="279"/>
      <c r="B62" s="279"/>
      <c r="C62" s="279"/>
      <c r="D62" s="279"/>
      <c r="E62" s="279"/>
      <c r="F62" s="28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7"/>
      <c r="AC62" s="277"/>
      <c r="AD62" s="277"/>
      <c r="AE62" s="277"/>
      <c r="AF62" s="277"/>
      <c r="AG62" s="277"/>
      <c r="AH62" s="277"/>
    </row>
    <row r="63" spans="1:65" ht="19.7" customHeight="1" x14ac:dyDescent="0.15">
      <c r="A63" s="254" t="s">
        <v>340</v>
      </c>
      <c r="B63" s="254"/>
      <c r="C63" s="254"/>
      <c r="D63" s="254"/>
      <c r="E63" s="254"/>
      <c r="F63" s="278"/>
      <c r="G63" s="270">
        <v>2</v>
      </c>
      <c r="H63" s="270"/>
      <c r="I63" s="270"/>
      <c r="J63" s="270">
        <v>11</v>
      </c>
      <c r="K63" s="270"/>
      <c r="L63" s="270"/>
      <c r="M63" s="270"/>
      <c r="N63" s="270">
        <v>2</v>
      </c>
      <c r="O63" s="270"/>
      <c r="P63" s="270"/>
      <c r="Q63" s="270">
        <v>8</v>
      </c>
      <c r="R63" s="270"/>
      <c r="S63" s="270"/>
      <c r="T63" s="270"/>
      <c r="U63" s="270">
        <v>2</v>
      </c>
      <c r="V63" s="270"/>
      <c r="W63" s="270"/>
      <c r="X63" s="270">
        <v>6</v>
      </c>
      <c r="Y63" s="270"/>
      <c r="Z63" s="270"/>
      <c r="AA63" s="270"/>
      <c r="AB63" s="277">
        <v>2</v>
      </c>
      <c r="AC63" s="277"/>
      <c r="AD63" s="277"/>
      <c r="AE63" s="277">
        <v>6</v>
      </c>
      <c r="AF63" s="277"/>
      <c r="AG63" s="277"/>
      <c r="AH63" s="277"/>
    </row>
    <row r="64" spans="1:65" ht="9.75" customHeight="1" x14ac:dyDescent="0.15">
      <c r="A64" s="279"/>
      <c r="B64" s="279"/>
      <c r="C64" s="279"/>
      <c r="D64" s="279"/>
      <c r="E64" s="279"/>
      <c r="F64" s="28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7"/>
      <c r="AC64" s="277"/>
      <c r="AD64" s="277"/>
      <c r="AE64" s="277"/>
      <c r="AF64" s="277"/>
      <c r="AG64" s="277"/>
      <c r="AH64" s="277"/>
    </row>
    <row r="65" spans="1:40" ht="19.7" customHeight="1" x14ac:dyDescent="0.15">
      <c r="A65" s="254" t="s">
        <v>132</v>
      </c>
      <c r="B65" s="254"/>
      <c r="C65" s="254"/>
      <c r="D65" s="254"/>
      <c r="E65" s="254"/>
      <c r="F65" s="278"/>
      <c r="G65" s="270">
        <v>4</v>
      </c>
      <c r="H65" s="270"/>
      <c r="I65" s="270"/>
      <c r="J65" s="270">
        <v>794</v>
      </c>
      <c r="K65" s="270"/>
      <c r="L65" s="270"/>
      <c r="M65" s="270"/>
      <c r="N65" s="270">
        <v>4</v>
      </c>
      <c r="O65" s="270"/>
      <c r="P65" s="270"/>
      <c r="Q65" s="270">
        <v>782</v>
      </c>
      <c r="R65" s="270"/>
      <c r="S65" s="270"/>
      <c r="T65" s="270"/>
      <c r="U65" s="270">
        <v>4</v>
      </c>
      <c r="V65" s="270"/>
      <c r="W65" s="270"/>
      <c r="X65" s="270">
        <v>761</v>
      </c>
      <c r="Y65" s="270"/>
      <c r="Z65" s="270"/>
      <c r="AA65" s="270"/>
      <c r="AB65" s="277">
        <v>4</v>
      </c>
      <c r="AC65" s="277"/>
      <c r="AD65" s="277"/>
      <c r="AE65" s="277">
        <v>750</v>
      </c>
      <c r="AF65" s="277"/>
      <c r="AG65" s="277"/>
      <c r="AH65" s="277"/>
    </row>
    <row r="66" spans="1:40" ht="9.75" customHeight="1" x14ac:dyDescent="0.15">
      <c r="A66" s="279"/>
      <c r="B66" s="279"/>
      <c r="C66" s="279"/>
      <c r="D66" s="279"/>
      <c r="E66" s="279"/>
      <c r="F66" s="28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7"/>
      <c r="AC66" s="277"/>
      <c r="AD66" s="277"/>
      <c r="AE66" s="277"/>
      <c r="AF66" s="277"/>
      <c r="AG66" s="277"/>
      <c r="AH66" s="277"/>
    </row>
    <row r="67" spans="1:40" ht="19.7" customHeight="1" x14ac:dyDescent="0.15">
      <c r="A67" s="254" t="s">
        <v>133</v>
      </c>
      <c r="B67" s="254"/>
      <c r="C67" s="254"/>
      <c r="D67" s="254"/>
      <c r="E67" s="254"/>
      <c r="F67" s="278"/>
      <c r="G67" s="270" t="s">
        <v>306</v>
      </c>
      <c r="H67" s="270"/>
      <c r="I67" s="270"/>
      <c r="J67" s="270" t="s">
        <v>306</v>
      </c>
      <c r="K67" s="270"/>
      <c r="L67" s="270"/>
      <c r="M67" s="270"/>
      <c r="N67" s="270" t="s">
        <v>306</v>
      </c>
      <c r="O67" s="270"/>
      <c r="P67" s="270"/>
      <c r="Q67" s="270" t="s">
        <v>306</v>
      </c>
      <c r="R67" s="270"/>
      <c r="S67" s="270"/>
      <c r="T67" s="270"/>
      <c r="U67" s="270" t="s">
        <v>410</v>
      </c>
      <c r="V67" s="270"/>
      <c r="W67" s="270"/>
      <c r="X67" s="270" t="s">
        <v>410</v>
      </c>
      <c r="Y67" s="270"/>
      <c r="Z67" s="270"/>
      <c r="AA67" s="270"/>
      <c r="AB67" s="277" t="s">
        <v>306</v>
      </c>
      <c r="AC67" s="277"/>
      <c r="AD67" s="277"/>
      <c r="AE67" s="277" t="s">
        <v>306</v>
      </c>
      <c r="AF67" s="277"/>
      <c r="AG67" s="277"/>
      <c r="AH67" s="277"/>
    </row>
    <row r="68" spans="1:40" ht="9.75" customHeight="1" thickBot="1" x14ac:dyDescent="0.2">
      <c r="A68" s="275"/>
      <c r="B68" s="275"/>
      <c r="C68" s="275"/>
      <c r="D68" s="275"/>
      <c r="E68" s="275"/>
      <c r="F68" s="276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0"/>
      <c r="AF68" s="270"/>
      <c r="AG68" s="270"/>
      <c r="AH68" s="270"/>
      <c r="AI68" s="166"/>
      <c r="AJ68" s="166"/>
      <c r="AK68" s="166"/>
      <c r="AL68" s="166"/>
      <c r="AM68" s="166"/>
      <c r="AN68" s="166"/>
    </row>
    <row r="69" spans="1:40" ht="21.6" customHeight="1" x14ac:dyDescent="0.15">
      <c r="A69" s="155"/>
      <c r="B69" s="195"/>
      <c r="C69" s="195"/>
      <c r="D69" s="195"/>
      <c r="E69" s="195"/>
      <c r="F69" s="195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95"/>
      <c r="V69" s="195"/>
      <c r="W69" s="166"/>
      <c r="X69" s="166"/>
      <c r="Y69" s="268" t="s">
        <v>526</v>
      </c>
      <c r="Z69" s="281"/>
      <c r="AA69" s="281"/>
      <c r="AB69" s="281"/>
      <c r="AC69" s="281"/>
      <c r="AD69" s="281"/>
      <c r="AE69" s="281"/>
      <c r="AF69" s="281"/>
      <c r="AG69" s="281"/>
      <c r="AH69" s="281"/>
    </row>
  </sheetData>
  <mergeCells count="515">
    <mergeCell ref="G30:I30"/>
    <mergeCell ref="J30:M30"/>
    <mergeCell ref="N30:P30"/>
    <mergeCell ref="Q30:T30"/>
    <mergeCell ref="AE25:AH25"/>
    <mergeCell ref="G27:I27"/>
    <mergeCell ref="Q26:T26"/>
    <mergeCell ref="AB28:AD28"/>
    <mergeCell ref="AB26:AD26"/>
    <mergeCell ref="N27:P27"/>
    <mergeCell ref="Q27:T27"/>
    <mergeCell ref="G28:I28"/>
    <mergeCell ref="J28:M28"/>
    <mergeCell ref="N28:P28"/>
    <mergeCell ref="Q28:T28"/>
    <mergeCell ref="AB29:AD29"/>
    <mergeCell ref="J18:K18"/>
    <mergeCell ref="L18:N18"/>
    <mergeCell ref="O18:P18"/>
    <mergeCell ref="Q18:S18"/>
    <mergeCell ref="X25:AA25"/>
    <mergeCell ref="T18:U18"/>
    <mergeCell ref="V18:X18"/>
    <mergeCell ref="Y18:Z18"/>
    <mergeCell ref="AA18:AC18"/>
    <mergeCell ref="X43:AA43"/>
    <mergeCell ref="U44:W44"/>
    <mergeCell ref="X44:AA44"/>
    <mergeCell ref="U45:W45"/>
    <mergeCell ref="X45:AA45"/>
    <mergeCell ref="U27:W27"/>
    <mergeCell ref="X27:AA27"/>
    <mergeCell ref="X29:AA29"/>
    <mergeCell ref="U30:W30"/>
    <mergeCell ref="X30:AA30"/>
    <mergeCell ref="U31:W31"/>
    <mergeCell ref="X31:AA31"/>
    <mergeCell ref="U38:W38"/>
    <mergeCell ref="U28:W28"/>
    <mergeCell ref="X28:AA28"/>
    <mergeCell ref="U33:W33"/>
    <mergeCell ref="U34:W34"/>
    <mergeCell ref="X34:AA34"/>
    <mergeCell ref="U29:W29"/>
    <mergeCell ref="A26:F26"/>
    <mergeCell ref="A27:F27"/>
    <mergeCell ref="V14:X14"/>
    <mergeCell ref="Y14:Z14"/>
    <mergeCell ref="N24:T24"/>
    <mergeCell ref="Y20:AH20"/>
    <mergeCell ref="G24:M24"/>
    <mergeCell ref="Q16:S16"/>
    <mergeCell ref="J19:K19"/>
    <mergeCell ref="AA14:AC14"/>
    <mergeCell ref="AD14:AE14"/>
    <mergeCell ref="AF14:AH14"/>
    <mergeCell ref="U24:AA24"/>
    <mergeCell ref="L19:N19"/>
    <mergeCell ref="O19:P19"/>
    <mergeCell ref="A20:U20"/>
    <mergeCell ref="T19:U19"/>
    <mergeCell ref="A14:B14"/>
    <mergeCell ref="T14:U14"/>
    <mergeCell ref="G16:I16"/>
    <mergeCell ref="J26:M26"/>
    <mergeCell ref="N26:P26"/>
    <mergeCell ref="G26:I26"/>
    <mergeCell ref="J27:M27"/>
    <mergeCell ref="A24:F25"/>
    <mergeCell ref="A16:B16"/>
    <mergeCell ref="A22:AH22"/>
    <mergeCell ref="AB24:AH24"/>
    <mergeCell ref="G25:I25"/>
    <mergeCell ref="J25:M25"/>
    <mergeCell ref="L16:N16"/>
    <mergeCell ref="O16:P16"/>
    <mergeCell ref="Q19:S19"/>
    <mergeCell ref="T16:U16"/>
    <mergeCell ref="AF16:AH16"/>
    <mergeCell ref="AD16:AE16"/>
    <mergeCell ref="Y16:Z16"/>
    <mergeCell ref="AA16:AC16"/>
    <mergeCell ref="A19:B19"/>
    <mergeCell ref="E19:F19"/>
    <mergeCell ref="G19:I19"/>
    <mergeCell ref="U25:W25"/>
    <mergeCell ref="E16:F16"/>
    <mergeCell ref="A18:B18"/>
    <mergeCell ref="AD18:AE18"/>
    <mergeCell ref="AF18:AH18"/>
    <mergeCell ref="E18:F18"/>
    <mergeCell ref="G18:I18"/>
    <mergeCell ref="Q14:S14"/>
    <mergeCell ref="E14:F14"/>
    <mergeCell ref="L12:N12"/>
    <mergeCell ref="E10:F10"/>
    <mergeCell ref="J16:K16"/>
    <mergeCell ref="G12:I12"/>
    <mergeCell ref="J12:K12"/>
    <mergeCell ref="J14:K14"/>
    <mergeCell ref="L14:N14"/>
    <mergeCell ref="O14:P14"/>
    <mergeCell ref="Q10:S10"/>
    <mergeCell ref="E12:F12"/>
    <mergeCell ref="G14:I14"/>
    <mergeCell ref="A1:AH1"/>
    <mergeCell ref="A7:B7"/>
    <mergeCell ref="E5:I5"/>
    <mergeCell ref="J5:N5"/>
    <mergeCell ref="AD5:AH5"/>
    <mergeCell ref="E6:F6"/>
    <mergeCell ref="G6:I6"/>
    <mergeCell ref="T6:U6"/>
    <mergeCell ref="A3:AH3"/>
    <mergeCell ref="AD6:AE6"/>
    <mergeCell ref="AF6:AH6"/>
    <mergeCell ref="A5:D6"/>
    <mergeCell ref="L6:N6"/>
    <mergeCell ref="Y6:Z6"/>
    <mergeCell ref="Y5:AC5"/>
    <mergeCell ref="O5:S5"/>
    <mergeCell ref="O6:P6"/>
    <mergeCell ref="AA6:AC6"/>
    <mergeCell ref="V6:X6"/>
    <mergeCell ref="T5:X5"/>
    <mergeCell ref="Q6:S6"/>
    <mergeCell ref="A10:B10"/>
    <mergeCell ref="Y8:Z8"/>
    <mergeCell ref="A8:B8"/>
    <mergeCell ref="AA10:AC10"/>
    <mergeCell ref="T10:U10"/>
    <mergeCell ref="V12:X12"/>
    <mergeCell ref="Y12:Z12"/>
    <mergeCell ref="J10:K10"/>
    <mergeCell ref="G10:I10"/>
    <mergeCell ref="G8:I8"/>
    <mergeCell ref="A12:B12"/>
    <mergeCell ref="O12:P12"/>
    <mergeCell ref="O10:P10"/>
    <mergeCell ref="Q12:S12"/>
    <mergeCell ref="O8:P8"/>
    <mergeCell ref="V10:X10"/>
    <mergeCell ref="T12:U12"/>
    <mergeCell ref="L10:N10"/>
    <mergeCell ref="L8:N8"/>
    <mergeCell ref="E8:F8"/>
    <mergeCell ref="Q8:S8"/>
    <mergeCell ref="J8:K8"/>
    <mergeCell ref="AF10:AH10"/>
    <mergeCell ref="V8:X8"/>
    <mergeCell ref="AA8:AC8"/>
    <mergeCell ref="Y10:Z10"/>
    <mergeCell ref="AD12:AE12"/>
    <mergeCell ref="AF12:AH12"/>
    <mergeCell ref="J6:K6"/>
    <mergeCell ref="AE26:AH26"/>
    <mergeCell ref="N25:P25"/>
    <mergeCell ref="Q25:T25"/>
    <mergeCell ref="AB25:AD25"/>
    <mergeCell ref="U26:W26"/>
    <mergeCell ref="X26:AA26"/>
    <mergeCell ref="AD8:AE8"/>
    <mergeCell ref="Y19:Z19"/>
    <mergeCell ref="AA19:AC19"/>
    <mergeCell ref="AD19:AE19"/>
    <mergeCell ref="AF19:AH19"/>
    <mergeCell ref="V19:X19"/>
    <mergeCell ref="AD10:AE10"/>
    <mergeCell ref="AA12:AC12"/>
    <mergeCell ref="AF8:AH8"/>
    <mergeCell ref="V16:X16"/>
    <mergeCell ref="T8:U8"/>
    <mergeCell ref="AB31:AD31"/>
    <mergeCell ref="AE29:AH29"/>
    <mergeCell ref="AB27:AD27"/>
    <mergeCell ref="AE27:AH27"/>
    <mergeCell ref="AE28:AH28"/>
    <mergeCell ref="AE30:AH30"/>
    <mergeCell ref="AB30:AD30"/>
    <mergeCell ref="AE31:AH31"/>
    <mergeCell ref="Q32:T32"/>
    <mergeCell ref="A31:F31"/>
    <mergeCell ref="G31:I31"/>
    <mergeCell ref="Q34:T34"/>
    <mergeCell ref="A32:F32"/>
    <mergeCell ref="G32:I32"/>
    <mergeCell ref="Q31:T31"/>
    <mergeCell ref="J31:M31"/>
    <mergeCell ref="N31:P31"/>
    <mergeCell ref="J34:M34"/>
    <mergeCell ref="N34:P34"/>
    <mergeCell ref="N32:P32"/>
    <mergeCell ref="N33:P33"/>
    <mergeCell ref="A29:F29"/>
    <mergeCell ref="G29:I29"/>
    <mergeCell ref="J29:M29"/>
    <mergeCell ref="N29:P29"/>
    <mergeCell ref="Q29:T29"/>
    <mergeCell ref="AE32:AH32"/>
    <mergeCell ref="Q33:T33"/>
    <mergeCell ref="AE34:AH34"/>
    <mergeCell ref="X35:AA35"/>
    <mergeCell ref="AB32:AD32"/>
    <mergeCell ref="A34:F34"/>
    <mergeCell ref="G34:I34"/>
    <mergeCell ref="A35:F35"/>
    <mergeCell ref="G35:I35"/>
    <mergeCell ref="AB34:AD34"/>
    <mergeCell ref="A33:F33"/>
    <mergeCell ref="G33:I33"/>
    <mergeCell ref="J33:M33"/>
    <mergeCell ref="AB33:AD33"/>
    <mergeCell ref="AE33:AH33"/>
    <mergeCell ref="U32:W32"/>
    <mergeCell ref="X32:AA32"/>
    <mergeCell ref="X33:AA33"/>
    <mergeCell ref="J32:M32"/>
    <mergeCell ref="A37:F37"/>
    <mergeCell ref="G37:I37"/>
    <mergeCell ref="J37:M37"/>
    <mergeCell ref="N37:P37"/>
    <mergeCell ref="J35:M35"/>
    <mergeCell ref="N35:P35"/>
    <mergeCell ref="U35:W35"/>
    <mergeCell ref="N36:P36"/>
    <mergeCell ref="Q36:T36"/>
    <mergeCell ref="A36:F36"/>
    <mergeCell ref="G36:I36"/>
    <mergeCell ref="J36:M36"/>
    <mergeCell ref="AE36:AH36"/>
    <mergeCell ref="Q37:T37"/>
    <mergeCell ref="AE38:AH38"/>
    <mergeCell ref="Q35:T35"/>
    <mergeCell ref="U36:W36"/>
    <mergeCell ref="Q38:T38"/>
    <mergeCell ref="X40:AA40"/>
    <mergeCell ref="AB37:AD37"/>
    <mergeCell ref="U37:W37"/>
    <mergeCell ref="X37:AA37"/>
    <mergeCell ref="AE37:AH37"/>
    <mergeCell ref="AB36:AD36"/>
    <mergeCell ref="X36:AA36"/>
    <mergeCell ref="AB35:AD35"/>
    <mergeCell ref="AE35:AH35"/>
    <mergeCell ref="A38:F38"/>
    <mergeCell ref="G38:I38"/>
    <mergeCell ref="A39:F39"/>
    <mergeCell ref="G39:I39"/>
    <mergeCell ref="AB38:AD38"/>
    <mergeCell ref="G41:I41"/>
    <mergeCell ref="AE39:AH39"/>
    <mergeCell ref="AE40:AH40"/>
    <mergeCell ref="X38:AA38"/>
    <mergeCell ref="J38:M38"/>
    <mergeCell ref="N38:P38"/>
    <mergeCell ref="A42:F42"/>
    <mergeCell ref="G42:I42"/>
    <mergeCell ref="Q42:T42"/>
    <mergeCell ref="AB40:AD40"/>
    <mergeCell ref="AB39:AD39"/>
    <mergeCell ref="J42:M42"/>
    <mergeCell ref="N42:P42"/>
    <mergeCell ref="Q41:T41"/>
    <mergeCell ref="A41:F41"/>
    <mergeCell ref="Q40:T40"/>
    <mergeCell ref="A40:F40"/>
    <mergeCell ref="G40:I40"/>
    <mergeCell ref="U40:W40"/>
    <mergeCell ref="N40:P40"/>
    <mergeCell ref="J39:M39"/>
    <mergeCell ref="N39:P39"/>
    <mergeCell ref="AE42:AH42"/>
    <mergeCell ref="Q39:T39"/>
    <mergeCell ref="J40:M40"/>
    <mergeCell ref="U39:W39"/>
    <mergeCell ref="X39:AA39"/>
    <mergeCell ref="AB42:AD42"/>
    <mergeCell ref="J41:M41"/>
    <mergeCell ref="N41:P41"/>
    <mergeCell ref="AB41:AD41"/>
    <mergeCell ref="X42:AA42"/>
    <mergeCell ref="X41:AA41"/>
    <mergeCell ref="U42:W42"/>
    <mergeCell ref="U41:W41"/>
    <mergeCell ref="AE41:AH41"/>
    <mergeCell ref="AE44:AH44"/>
    <mergeCell ref="Q45:T45"/>
    <mergeCell ref="AE46:AH46"/>
    <mergeCell ref="Q43:T43"/>
    <mergeCell ref="J44:M44"/>
    <mergeCell ref="N44:P44"/>
    <mergeCell ref="Q44:T44"/>
    <mergeCell ref="AB44:AD44"/>
    <mergeCell ref="A44:F44"/>
    <mergeCell ref="G44:I44"/>
    <mergeCell ref="AE45:AH45"/>
    <mergeCell ref="J43:M43"/>
    <mergeCell ref="N43:P43"/>
    <mergeCell ref="AB43:AD43"/>
    <mergeCell ref="AE43:AH43"/>
    <mergeCell ref="A43:F43"/>
    <mergeCell ref="G43:I43"/>
    <mergeCell ref="U43:W43"/>
    <mergeCell ref="AB46:AD46"/>
    <mergeCell ref="A45:F45"/>
    <mergeCell ref="G45:I45"/>
    <mergeCell ref="J45:M45"/>
    <mergeCell ref="N45:P45"/>
    <mergeCell ref="AB45:AD45"/>
    <mergeCell ref="U46:W46"/>
    <mergeCell ref="X46:AA46"/>
    <mergeCell ref="J46:M46"/>
    <mergeCell ref="N46:P46"/>
    <mergeCell ref="A46:F46"/>
    <mergeCell ref="G46:I46"/>
    <mergeCell ref="A47:F47"/>
    <mergeCell ref="A48:F48"/>
    <mergeCell ref="G48:I48"/>
    <mergeCell ref="J48:M48"/>
    <mergeCell ref="N48:P48"/>
    <mergeCell ref="G47:I47"/>
    <mergeCell ref="Q46:T46"/>
    <mergeCell ref="AE49:AH49"/>
    <mergeCell ref="AB47:AD47"/>
    <mergeCell ref="AE47:AH47"/>
    <mergeCell ref="J50:M50"/>
    <mergeCell ref="N50:P50"/>
    <mergeCell ref="AE48:AH48"/>
    <mergeCell ref="Q49:T49"/>
    <mergeCell ref="AE50:AH50"/>
    <mergeCell ref="Q47:T47"/>
    <mergeCell ref="Q48:T48"/>
    <mergeCell ref="AB50:AD50"/>
    <mergeCell ref="AB48:AD48"/>
    <mergeCell ref="J47:M47"/>
    <mergeCell ref="N47:P47"/>
    <mergeCell ref="U47:W47"/>
    <mergeCell ref="X47:AA47"/>
    <mergeCell ref="U48:W48"/>
    <mergeCell ref="X48:AA48"/>
    <mergeCell ref="U49:W49"/>
    <mergeCell ref="X49:AA49"/>
    <mergeCell ref="A49:F49"/>
    <mergeCell ref="G49:I49"/>
    <mergeCell ref="J49:M49"/>
    <mergeCell ref="N49:P49"/>
    <mergeCell ref="AB49:AD49"/>
    <mergeCell ref="A50:F50"/>
    <mergeCell ref="U50:W50"/>
    <mergeCell ref="X50:AA50"/>
    <mergeCell ref="A52:F52"/>
    <mergeCell ref="G52:I52"/>
    <mergeCell ref="G51:I51"/>
    <mergeCell ref="Q50:T50"/>
    <mergeCell ref="G50:I50"/>
    <mergeCell ref="A51:F51"/>
    <mergeCell ref="J52:M52"/>
    <mergeCell ref="N52:P52"/>
    <mergeCell ref="J51:M51"/>
    <mergeCell ref="N51:P51"/>
    <mergeCell ref="U51:W51"/>
    <mergeCell ref="U52:W52"/>
    <mergeCell ref="AE52:AH52"/>
    <mergeCell ref="Q53:T53"/>
    <mergeCell ref="Q52:T52"/>
    <mergeCell ref="Q51:T51"/>
    <mergeCell ref="AB51:AD51"/>
    <mergeCell ref="AE51:AH51"/>
    <mergeCell ref="AB52:AD52"/>
    <mergeCell ref="X51:AA51"/>
    <mergeCell ref="X52:AA52"/>
    <mergeCell ref="U53:W53"/>
    <mergeCell ref="AE54:AH54"/>
    <mergeCell ref="AB54:AD54"/>
    <mergeCell ref="N53:P53"/>
    <mergeCell ref="AB53:AD53"/>
    <mergeCell ref="AE53:AH53"/>
    <mergeCell ref="Q54:T54"/>
    <mergeCell ref="N54:P54"/>
    <mergeCell ref="X53:AA53"/>
    <mergeCell ref="U54:W54"/>
    <mergeCell ref="X54:AA54"/>
    <mergeCell ref="A53:F53"/>
    <mergeCell ref="G53:I53"/>
    <mergeCell ref="G54:I54"/>
    <mergeCell ref="J53:M53"/>
    <mergeCell ref="J54:M54"/>
    <mergeCell ref="A54:F54"/>
    <mergeCell ref="AB55:AD55"/>
    <mergeCell ref="N55:P55"/>
    <mergeCell ref="G56:I56"/>
    <mergeCell ref="J55:M55"/>
    <mergeCell ref="G55:I55"/>
    <mergeCell ref="J56:M56"/>
    <mergeCell ref="U55:W55"/>
    <mergeCell ref="X55:AA55"/>
    <mergeCell ref="U56:W56"/>
    <mergeCell ref="X56:AA56"/>
    <mergeCell ref="A55:F55"/>
    <mergeCell ref="A56:F56"/>
    <mergeCell ref="AE58:AH58"/>
    <mergeCell ref="AE59:AH59"/>
    <mergeCell ref="A58:F58"/>
    <mergeCell ref="N58:P58"/>
    <mergeCell ref="Q58:T58"/>
    <mergeCell ref="Q57:T57"/>
    <mergeCell ref="AB58:AD58"/>
    <mergeCell ref="A59:F59"/>
    <mergeCell ref="G59:I59"/>
    <mergeCell ref="U58:W58"/>
    <mergeCell ref="X58:AA58"/>
    <mergeCell ref="G58:I58"/>
    <mergeCell ref="J58:M58"/>
    <mergeCell ref="AE55:AH55"/>
    <mergeCell ref="Q56:T56"/>
    <mergeCell ref="AE56:AH56"/>
    <mergeCell ref="J57:M57"/>
    <mergeCell ref="AB57:AD57"/>
    <mergeCell ref="AE57:AH57"/>
    <mergeCell ref="N56:P56"/>
    <mergeCell ref="N57:P57"/>
    <mergeCell ref="AB56:AD56"/>
    <mergeCell ref="Q55:T55"/>
    <mergeCell ref="U57:W57"/>
    <mergeCell ref="X57:AA57"/>
    <mergeCell ref="A60:F60"/>
    <mergeCell ref="J59:M59"/>
    <mergeCell ref="N59:P59"/>
    <mergeCell ref="G60:I60"/>
    <mergeCell ref="AB59:AD59"/>
    <mergeCell ref="A57:F57"/>
    <mergeCell ref="G57:I57"/>
    <mergeCell ref="U59:W59"/>
    <mergeCell ref="A64:F64"/>
    <mergeCell ref="N60:P60"/>
    <mergeCell ref="Q60:T60"/>
    <mergeCell ref="AB60:AD60"/>
    <mergeCell ref="J60:M60"/>
    <mergeCell ref="Q59:T59"/>
    <mergeCell ref="U60:W60"/>
    <mergeCell ref="X60:AA60"/>
    <mergeCell ref="X59:AA59"/>
    <mergeCell ref="X64:AA64"/>
    <mergeCell ref="U62:W62"/>
    <mergeCell ref="X62:AA62"/>
    <mergeCell ref="U63:W63"/>
    <mergeCell ref="X63:AA63"/>
    <mergeCell ref="U64:W64"/>
    <mergeCell ref="A63:F63"/>
    <mergeCell ref="A62:F62"/>
    <mergeCell ref="N62:P62"/>
    <mergeCell ref="A61:F61"/>
    <mergeCell ref="J61:M61"/>
    <mergeCell ref="G62:I62"/>
    <mergeCell ref="J62:M62"/>
    <mergeCell ref="Q63:T63"/>
    <mergeCell ref="AB63:AD63"/>
    <mergeCell ref="N61:P61"/>
    <mergeCell ref="G61:I61"/>
    <mergeCell ref="Q61:T61"/>
    <mergeCell ref="J64:M64"/>
    <mergeCell ref="AE63:AH63"/>
    <mergeCell ref="N64:P64"/>
    <mergeCell ref="J63:M63"/>
    <mergeCell ref="N63:P63"/>
    <mergeCell ref="Q64:T64"/>
    <mergeCell ref="G64:I64"/>
    <mergeCell ref="AE65:AH65"/>
    <mergeCell ref="AE60:AH60"/>
    <mergeCell ref="AB64:AD64"/>
    <mergeCell ref="AE64:AH64"/>
    <mergeCell ref="X65:AA65"/>
    <mergeCell ref="G63:I63"/>
    <mergeCell ref="AB61:AD61"/>
    <mergeCell ref="AE61:AH61"/>
    <mergeCell ref="AE62:AH62"/>
    <mergeCell ref="AB62:AD62"/>
    <mergeCell ref="Q62:T62"/>
    <mergeCell ref="U61:W61"/>
    <mergeCell ref="X61:AA61"/>
    <mergeCell ref="Y69:AH69"/>
    <mergeCell ref="AE66:AH66"/>
    <mergeCell ref="J68:M68"/>
    <mergeCell ref="N68:P68"/>
    <mergeCell ref="J67:M67"/>
    <mergeCell ref="N67:P67"/>
    <mergeCell ref="U65:W65"/>
    <mergeCell ref="Q66:T66"/>
    <mergeCell ref="U68:W68"/>
    <mergeCell ref="X68:AA68"/>
    <mergeCell ref="AE68:AH68"/>
    <mergeCell ref="AE67:AH67"/>
    <mergeCell ref="U66:W66"/>
    <mergeCell ref="X66:AA66"/>
    <mergeCell ref="U67:W67"/>
    <mergeCell ref="X67:AA67"/>
    <mergeCell ref="A68:F68"/>
    <mergeCell ref="AB65:AD65"/>
    <mergeCell ref="A67:F67"/>
    <mergeCell ref="G67:I67"/>
    <mergeCell ref="J65:M65"/>
    <mergeCell ref="G65:I65"/>
    <mergeCell ref="A66:F66"/>
    <mergeCell ref="N65:P65"/>
    <mergeCell ref="G68:I68"/>
    <mergeCell ref="AB66:AD66"/>
    <mergeCell ref="Q67:T67"/>
    <mergeCell ref="AB67:AD67"/>
    <mergeCell ref="AB68:AD68"/>
    <mergeCell ref="N66:P66"/>
    <mergeCell ref="Q68:T68"/>
    <mergeCell ref="G66:I66"/>
    <mergeCell ref="J66:M66"/>
    <mergeCell ref="Q65:T65"/>
    <mergeCell ref="A65:F65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7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9"/>
  <sheetViews>
    <sheetView showGridLines="0" view="pageBreakPreview" topLeftCell="A4" zoomScale="70" zoomScaleNormal="70" zoomScaleSheetLayoutView="70" workbookViewId="0"/>
  </sheetViews>
  <sheetFormatPr defaultColWidth="3.625" defaultRowHeight="18" customHeight="1" x14ac:dyDescent="0.15"/>
  <cols>
    <col min="1" max="2" width="3.625" style="149"/>
    <col min="3" max="3" width="4.875" style="149" bestFit="1" customWidth="1"/>
    <col min="4" max="16" width="3.625" style="149"/>
    <col min="17" max="19" width="3.875" style="149" customWidth="1"/>
    <col min="20" max="29" width="3.625" style="149"/>
    <col min="30" max="31" width="9.625" style="149" customWidth="1"/>
    <col min="32" max="46" width="3.625" style="149"/>
    <col min="47" max="47" width="3.625" style="149" customWidth="1"/>
    <col min="48" max="52" width="3.625" style="149"/>
    <col min="53" max="54" width="9.625" style="149" customWidth="1"/>
    <col min="55" max="16384" width="3.625" style="149"/>
  </cols>
  <sheetData>
    <row r="1" spans="1:28" ht="21.95" customHeight="1" x14ac:dyDescent="0.15">
      <c r="A1" s="321" t="s">
        <v>444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</row>
    <row r="2" spans="1:28" ht="9.9499999999999993" customHeight="1" thickBot="1" x14ac:dyDescent="0.2"/>
    <row r="3" spans="1:28" ht="18" customHeight="1" x14ac:dyDescent="0.15">
      <c r="A3" s="307" t="s">
        <v>166</v>
      </c>
      <c r="B3" s="307"/>
      <c r="C3" s="307"/>
      <c r="D3" s="307"/>
      <c r="E3" s="306" t="s">
        <v>540</v>
      </c>
      <c r="F3" s="307"/>
      <c r="G3" s="307"/>
      <c r="H3" s="308"/>
      <c r="I3" s="333" t="s">
        <v>167</v>
      </c>
      <c r="J3" s="333"/>
      <c r="K3" s="333"/>
      <c r="L3" s="249" t="s">
        <v>168</v>
      </c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61"/>
    </row>
    <row r="4" spans="1:28" ht="18" customHeight="1" x14ac:dyDescent="0.15">
      <c r="A4" s="279"/>
      <c r="B4" s="279"/>
      <c r="C4" s="279"/>
      <c r="D4" s="279"/>
      <c r="E4" s="327"/>
      <c r="F4" s="279"/>
      <c r="G4" s="279"/>
      <c r="H4" s="280"/>
      <c r="I4" s="334" t="s">
        <v>169</v>
      </c>
      <c r="J4" s="334"/>
      <c r="K4" s="334"/>
      <c r="L4" s="252" t="s">
        <v>151</v>
      </c>
      <c r="M4" s="253"/>
      <c r="N4" s="253"/>
      <c r="O4" s="253"/>
      <c r="P4" s="253"/>
      <c r="Q4" s="330" t="s">
        <v>227</v>
      </c>
      <c r="R4" s="253"/>
      <c r="S4" s="253"/>
      <c r="T4" s="252" t="s">
        <v>170</v>
      </c>
      <c r="U4" s="253"/>
      <c r="V4" s="253"/>
      <c r="W4" s="322" t="s">
        <v>228</v>
      </c>
      <c r="X4" s="322"/>
      <c r="Y4" s="322"/>
      <c r="Z4" s="330" t="s">
        <v>229</v>
      </c>
      <c r="AA4" s="253"/>
      <c r="AB4" s="331"/>
    </row>
    <row r="5" spans="1:28" ht="18" customHeight="1" x14ac:dyDescent="0.15">
      <c r="A5" s="279"/>
      <c r="B5" s="279"/>
      <c r="C5" s="279"/>
      <c r="D5" s="279"/>
      <c r="E5" s="328"/>
      <c r="F5" s="326"/>
      <c r="G5" s="326"/>
      <c r="H5" s="329"/>
      <c r="I5" s="323" t="s">
        <v>171</v>
      </c>
      <c r="J5" s="323"/>
      <c r="K5" s="32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323" t="s">
        <v>230</v>
      </c>
      <c r="X5" s="323"/>
      <c r="Y5" s="323"/>
      <c r="Z5" s="253"/>
      <c r="AA5" s="253"/>
      <c r="AB5" s="331"/>
    </row>
    <row r="6" spans="1:28" ht="18" customHeight="1" x14ac:dyDescent="0.15">
      <c r="A6" s="279"/>
      <c r="B6" s="279"/>
      <c r="C6" s="279"/>
      <c r="D6" s="279"/>
      <c r="E6" s="324" t="s">
        <v>172</v>
      </c>
      <c r="F6" s="324"/>
      <c r="G6" s="322" t="s">
        <v>173</v>
      </c>
      <c r="H6" s="322"/>
      <c r="I6" s="324" t="s">
        <v>172</v>
      </c>
      <c r="J6" s="322" t="s">
        <v>173</v>
      </c>
      <c r="K6" s="322"/>
      <c r="L6" s="324" t="s">
        <v>172</v>
      </c>
      <c r="M6" s="322" t="s">
        <v>173</v>
      </c>
      <c r="N6" s="322"/>
      <c r="O6" s="322" t="s">
        <v>174</v>
      </c>
      <c r="P6" s="322"/>
      <c r="Q6" s="324" t="s">
        <v>172</v>
      </c>
      <c r="R6" s="322" t="s">
        <v>174</v>
      </c>
      <c r="S6" s="322"/>
      <c r="T6" s="324" t="s">
        <v>172</v>
      </c>
      <c r="U6" s="322" t="s">
        <v>174</v>
      </c>
      <c r="V6" s="322"/>
      <c r="W6" s="324" t="s">
        <v>172</v>
      </c>
      <c r="X6" s="322" t="s">
        <v>174</v>
      </c>
      <c r="Y6" s="322"/>
      <c r="Z6" s="324" t="s">
        <v>172</v>
      </c>
      <c r="AA6" s="322" t="s">
        <v>174</v>
      </c>
      <c r="AB6" s="325"/>
    </row>
    <row r="7" spans="1:28" ht="18" customHeight="1" x14ac:dyDescent="0.15">
      <c r="A7" s="326"/>
      <c r="B7" s="326"/>
      <c r="C7" s="326"/>
      <c r="D7" s="326"/>
      <c r="E7" s="324"/>
      <c r="F7" s="324"/>
      <c r="G7" s="323" t="s">
        <v>175</v>
      </c>
      <c r="H7" s="323"/>
      <c r="I7" s="324"/>
      <c r="J7" s="323" t="s">
        <v>175</v>
      </c>
      <c r="K7" s="323"/>
      <c r="L7" s="324"/>
      <c r="M7" s="323" t="s">
        <v>175</v>
      </c>
      <c r="N7" s="323"/>
      <c r="O7" s="323" t="s">
        <v>176</v>
      </c>
      <c r="P7" s="323"/>
      <c r="Q7" s="324"/>
      <c r="R7" s="323" t="s">
        <v>176</v>
      </c>
      <c r="S7" s="323"/>
      <c r="T7" s="324"/>
      <c r="U7" s="323" t="s">
        <v>176</v>
      </c>
      <c r="V7" s="323"/>
      <c r="W7" s="324"/>
      <c r="X7" s="323" t="s">
        <v>176</v>
      </c>
      <c r="Y7" s="323"/>
      <c r="Z7" s="324"/>
      <c r="AA7" s="323" t="s">
        <v>176</v>
      </c>
      <c r="AB7" s="332"/>
    </row>
    <row r="8" spans="1:28" ht="21.6" customHeight="1" x14ac:dyDescent="0.15">
      <c r="A8" s="254"/>
      <c r="B8" s="254"/>
      <c r="C8" s="8"/>
      <c r="D8" s="9"/>
      <c r="E8" s="86"/>
      <c r="F8" s="160"/>
      <c r="G8" s="270"/>
      <c r="H8" s="270"/>
      <c r="I8" s="160"/>
      <c r="J8" s="270"/>
      <c r="K8" s="270"/>
      <c r="L8" s="160"/>
      <c r="M8" s="270"/>
      <c r="N8" s="270"/>
      <c r="O8" s="270"/>
      <c r="P8" s="270"/>
      <c r="Q8" s="160"/>
      <c r="R8" s="270"/>
      <c r="S8" s="270"/>
      <c r="T8" s="160"/>
      <c r="U8" s="270"/>
      <c r="V8" s="270"/>
      <c r="W8" s="160"/>
      <c r="X8" s="270"/>
      <c r="Y8" s="270"/>
      <c r="Z8" s="160"/>
      <c r="AA8" s="270"/>
      <c r="AB8" s="270"/>
    </row>
    <row r="9" spans="1:28" ht="21.6" customHeight="1" x14ac:dyDescent="0.15">
      <c r="A9" s="313" t="s">
        <v>268</v>
      </c>
      <c r="B9" s="313"/>
      <c r="C9" s="210" t="s">
        <v>309</v>
      </c>
      <c r="D9" s="149" t="s">
        <v>137</v>
      </c>
      <c r="E9" s="23"/>
      <c r="F9" s="160" t="s">
        <v>127</v>
      </c>
      <c r="G9" s="270" t="s">
        <v>127</v>
      </c>
      <c r="H9" s="270"/>
      <c r="I9" s="160" t="s">
        <v>127</v>
      </c>
      <c r="J9" s="270" t="s">
        <v>127</v>
      </c>
      <c r="K9" s="270"/>
      <c r="L9" s="160" t="s">
        <v>127</v>
      </c>
      <c r="M9" s="270" t="s">
        <v>127</v>
      </c>
      <c r="N9" s="270"/>
      <c r="O9" s="270" t="s">
        <v>127</v>
      </c>
      <c r="P9" s="270"/>
      <c r="Q9" s="160" t="s">
        <v>127</v>
      </c>
      <c r="R9" s="270" t="s">
        <v>127</v>
      </c>
      <c r="S9" s="270"/>
      <c r="T9" s="160" t="s">
        <v>127</v>
      </c>
      <c r="U9" s="270" t="s">
        <v>127</v>
      </c>
      <c r="V9" s="270"/>
      <c r="W9" s="160" t="s">
        <v>127</v>
      </c>
      <c r="X9" s="270" t="s">
        <v>127</v>
      </c>
      <c r="Y9" s="270"/>
      <c r="Z9" s="160" t="s">
        <v>127</v>
      </c>
      <c r="AA9" s="270" t="s">
        <v>127</v>
      </c>
      <c r="AB9" s="270"/>
    </row>
    <row r="10" spans="1:28" ht="21.6" customHeight="1" x14ac:dyDescent="0.15">
      <c r="A10" s="166"/>
      <c r="B10" s="166"/>
      <c r="C10" s="210"/>
      <c r="D10" s="166"/>
      <c r="E10" s="23"/>
      <c r="F10" s="160"/>
      <c r="G10" s="270"/>
      <c r="H10" s="270"/>
      <c r="I10" s="160"/>
      <c r="J10" s="270"/>
      <c r="K10" s="270"/>
      <c r="L10" s="160"/>
      <c r="M10" s="270"/>
      <c r="N10" s="270"/>
      <c r="O10" s="270"/>
      <c r="P10" s="270"/>
      <c r="Q10" s="160"/>
      <c r="R10" s="270"/>
      <c r="S10" s="270"/>
      <c r="T10" s="160"/>
      <c r="U10" s="270"/>
      <c r="V10" s="270"/>
      <c r="W10" s="160"/>
      <c r="X10" s="270"/>
      <c r="Y10" s="270"/>
      <c r="Z10" s="160"/>
      <c r="AA10" s="270"/>
      <c r="AB10" s="270"/>
    </row>
    <row r="11" spans="1:28" ht="21.6" customHeight="1" x14ac:dyDescent="0.15">
      <c r="A11" s="313"/>
      <c r="B11" s="313"/>
      <c r="C11" s="210" t="s">
        <v>310</v>
      </c>
      <c r="E11" s="23"/>
      <c r="F11" s="160" t="s">
        <v>341</v>
      </c>
      <c r="G11" s="270" t="s">
        <v>341</v>
      </c>
      <c r="H11" s="270"/>
      <c r="I11" s="160" t="s">
        <v>341</v>
      </c>
      <c r="J11" s="270" t="s">
        <v>341</v>
      </c>
      <c r="K11" s="270"/>
      <c r="L11" s="160" t="s">
        <v>341</v>
      </c>
      <c r="M11" s="270" t="s">
        <v>341</v>
      </c>
      <c r="N11" s="270"/>
      <c r="O11" s="270" t="s">
        <v>341</v>
      </c>
      <c r="P11" s="270"/>
      <c r="Q11" s="160" t="s">
        <v>341</v>
      </c>
      <c r="R11" s="270" t="s">
        <v>341</v>
      </c>
      <c r="S11" s="270"/>
      <c r="T11" s="160" t="s">
        <v>341</v>
      </c>
      <c r="U11" s="270" t="s">
        <v>341</v>
      </c>
      <c r="V11" s="270"/>
      <c r="W11" s="160" t="s">
        <v>341</v>
      </c>
      <c r="X11" s="270" t="s">
        <v>341</v>
      </c>
      <c r="Y11" s="270"/>
      <c r="Z11" s="160" t="s">
        <v>341</v>
      </c>
      <c r="AA11" s="270" t="s">
        <v>341</v>
      </c>
      <c r="AB11" s="270"/>
    </row>
    <row r="12" spans="1:28" ht="21.6" customHeight="1" x14ac:dyDescent="0.15">
      <c r="A12" s="166"/>
      <c r="B12" s="166"/>
      <c r="C12" s="108"/>
      <c r="D12" s="166"/>
      <c r="E12" s="23"/>
      <c r="F12" s="160"/>
      <c r="G12" s="270"/>
      <c r="H12" s="270"/>
      <c r="I12" s="160"/>
      <c r="J12" s="270"/>
      <c r="K12" s="270"/>
      <c r="L12" s="160"/>
      <c r="M12" s="270"/>
      <c r="N12" s="270"/>
      <c r="O12" s="270"/>
      <c r="P12" s="270"/>
      <c r="Q12" s="160"/>
      <c r="R12" s="270"/>
      <c r="S12" s="270"/>
      <c r="T12" s="160"/>
      <c r="U12" s="270"/>
      <c r="V12" s="270"/>
      <c r="W12" s="160"/>
      <c r="X12" s="270"/>
      <c r="Y12" s="270"/>
      <c r="Z12" s="160"/>
      <c r="AA12" s="270"/>
      <c r="AB12" s="270"/>
    </row>
    <row r="13" spans="1:28" ht="21.6" customHeight="1" x14ac:dyDescent="0.15">
      <c r="A13" s="313"/>
      <c r="B13" s="313"/>
      <c r="C13" s="210" t="s">
        <v>528</v>
      </c>
      <c r="D13" s="166"/>
      <c r="E13" s="23"/>
      <c r="F13" s="160" t="s">
        <v>341</v>
      </c>
      <c r="G13" s="270" t="s">
        <v>341</v>
      </c>
      <c r="H13" s="270"/>
      <c r="I13" s="160" t="s">
        <v>341</v>
      </c>
      <c r="J13" s="270" t="s">
        <v>341</v>
      </c>
      <c r="K13" s="270"/>
      <c r="L13" s="160" t="s">
        <v>341</v>
      </c>
      <c r="M13" s="270" t="s">
        <v>341</v>
      </c>
      <c r="N13" s="270"/>
      <c r="O13" s="270" t="s">
        <v>341</v>
      </c>
      <c r="P13" s="270"/>
      <c r="Q13" s="160" t="s">
        <v>341</v>
      </c>
      <c r="R13" s="270" t="s">
        <v>341</v>
      </c>
      <c r="S13" s="270"/>
      <c r="T13" s="160" t="s">
        <v>341</v>
      </c>
      <c r="U13" s="270" t="s">
        <v>341</v>
      </c>
      <c r="V13" s="270"/>
      <c r="W13" s="160" t="s">
        <v>341</v>
      </c>
      <c r="X13" s="270" t="s">
        <v>341</v>
      </c>
      <c r="Y13" s="270"/>
      <c r="Z13" s="160" t="s">
        <v>341</v>
      </c>
      <c r="AA13" s="270" t="s">
        <v>341</v>
      </c>
      <c r="AB13" s="270"/>
    </row>
    <row r="14" spans="1:28" s="2" customFormat="1" ht="21.6" customHeight="1" x14ac:dyDescent="0.15">
      <c r="A14" s="170"/>
      <c r="B14" s="170"/>
      <c r="C14" s="201"/>
      <c r="D14" s="170"/>
      <c r="E14" s="23"/>
      <c r="F14" s="160"/>
      <c r="G14" s="270"/>
      <c r="H14" s="270"/>
      <c r="I14" s="160"/>
      <c r="J14" s="270"/>
      <c r="K14" s="270"/>
      <c r="L14" s="160"/>
      <c r="M14" s="270"/>
      <c r="N14" s="270"/>
      <c r="O14" s="270"/>
      <c r="P14" s="270"/>
      <c r="Q14" s="160"/>
      <c r="R14" s="270"/>
      <c r="S14" s="270"/>
      <c r="T14" s="160"/>
      <c r="U14" s="270"/>
      <c r="V14" s="270"/>
      <c r="W14" s="160"/>
      <c r="X14" s="270"/>
      <c r="Y14" s="270"/>
      <c r="Z14" s="160"/>
      <c r="AA14" s="270"/>
      <c r="AB14" s="270"/>
    </row>
    <row r="15" spans="1:28" s="2" customFormat="1" ht="21.6" customHeight="1" x14ac:dyDescent="0.15">
      <c r="A15" s="313"/>
      <c r="B15" s="313"/>
      <c r="C15" s="55" t="s">
        <v>406</v>
      </c>
      <c r="D15" s="166"/>
      <c r="E15" s="23"/>
      <c r="F15" s="160" t="s">
        <v>341</v>
      </c>
      <c r="G15" s="270" t="s">
        <v>341</v>
      </c>
      <c r="H15" s="270"/>
      <c r="I15" s="160" t="s">
        <v>341</v>
      </c>
      <c r="J15" s="270" t="s">
        <v>341</v>
      </c>
      <c r="K15" s="270"/>
      <c r="L15" s="160" t="s">
        <v>341</v>
      </c>
      <c r="M15" s="270" t="s">
        <v>341</v>
      </c>
      <c r="N15" s="270"/>
      <c r="O15" s="270" t="s">
        <v>341</v>
      </c>
      <c r="P15" s="270"/>
      <c r="Q15" s="160" t="s">
        <v>341</v>
      </c>
      <c r="R15" s="270" t="s">
        <v>341</v>
      </c>
      <c r="S15" s="270"/>
      <c r="T15" s="160" t="s">
        <v>341</v>
      </c>
      <c r="U15" s="270" t="s">
        <v>341</v>
      </c>
      <c r="V15" s="270"/>
      <c r="W15" s="160" t="s">
        <v>341</v>
      </c>
      <c r="X15" s="270" t="s">
        <v>341</v>
      </c>
      <c r="Y15" s="270"/>
      <c r="Z15" s="160" t="s">
        <v>341</v>
      </c>
      <c r="AA15" s="270" t="s">
        <v>341</v>
      </c>
      <c r="AB15" s="270"/>
    </row>
    <row r="16" spans="1:28" s="2" customFormat="1" ht="21.6" customHeight="1" x14ac:dyDescent="0.15">
      <c r="A16" s="201"/>
      <c r="B16" s="201"/>
      <c r="C16" s="201"/>
      <c r="D16" s="201"/>
      <c r="E16" s="23"/>
      <c r="F16" s="160"/>
      <c r="G16" s="270"/>
      <c r="H16" s="270"/>
      <c r="I16" s="160"/>
      <c r="J16" s="270"/>
      <c r="K16" s="270"/>
      <c r="L16" s="160"/>
      <c r="M16" s="270"/>
      <c r="N16" s="270"/>
      <c r="O16" s="270"/>
      <c r="P16" s="270"/>
      <c r="Q16" s="160"/>
      <c r="R16" s="270"/>
      <c r="S16" s="270"/>
      <c r="T16" s="160"/>
      <c r="U16" s="270"/>
      <c r="V16" s="270"/>
      <c r="W16" s="160"/>
      <c r="X16" s="270"/>
      <c r="Y16" s="270"/>
      <c r="Z16" s="160"/>
      <c r="AA16" s="270"/>
      <c r="AB16" s="270"/>
    </row>
    <row r="17" spans="1:66" s="2" customFormat="1" ht="21.6" customHeight="1" x14ac:dyDescent="0.15">
      <c r="A17" s="340" t="s">
        <v>529</v>
      </c>
      <c r="B17" s="340"/>
      <c r="C17" s="108" t="s">
        <v>308</v>
      </c>
      <c r="D17" s="2" t="s">
        <v>137</v>
      </c>
      <c r="E17" s="23"/>
      <c r="F17" s="160" t="s">
        <v>127</v>
      </c>
      <c r="G17" s="270" t="s">
        <v>127</v>
      </c>
      <c r="H17" s="270"/>
      <c r="I17" s="160" t="s">
        <v>127</v>
      </c>
      <c r="J17" s="270" t="s">
        <v>127</v>
      </c>
      <c r="K17" s="270"/>
      <c r="L17" s="160" t="s">
        <v>127</v>
      </c>
      <c r="M17" s="270" t="s">
        <v>127</v>
      </c>
      <c r="N17" s="270"/>
      <c r="O17" s="270" t="s">
        <v>127</v>
      </c>
      <c r="P17" s="270"/>
      <c r="Q17" s="160" t="s">
        <v>127</v>
      </c>
      <c r="R17" s="270" t="s">
        <v>127</v>
      </c>
      <c r="S17" s="270"/>
      <c r="T17" s="160" t="s">
        <v>127</v>
      </c>
      <c r="U17" s="270" t="s">
        <v>127</v>
      </c>
      <c r="V17" s="270"/>
      <c r="W17" s="160" t="s">
        <v>127</v>
      </c>
      <c r="X17" s="270" t="s">
        <v>127</v>
      </c>
      <c r="Y17" s="270"/>
      <c r="Z17" s="160" t="s">
        <v>127</v>
      </c>
      <c r="AA17" s="270" t="s">
        <v>127</v>
      </c>
      <c r="AB17" s="270"/>
      <c r="AG17" s="170"/>
    </row>
    <row r="18" spans="1:66" s="2" customFormat="1" ht="21.6" customHeight="1" thickBot="1" x14ac:dyDescent="0.2">
      <c r="A18" s="320"/>
      <c r="B18" s="320"/>
      <c r="C18" s="3"/>
      <c r="D18" s="4"/>
      <c r="E18" s="85"/>
      <c r="F18" s="15"/>
      <c r="G18" s="271"/>
      <c r="H18" s="271"/>
      <c r="I18" s="15"/>
      <c r="J18" s="271"/>
      <c r="K18" s="271"/>
      <c r="L18" s="15"/>
      <c r="M18" s="271"/>
      <c r="N18" s="271"/>
      <c r="O18" s="271"/>
      <c r="P18" s="271"/>
      <c r="Q18" s="15"/>
      <c r="R18" s="271"/>
      <c r="S18" s="271"/>
      <c r="T18" s="15"/>
      <c r="U18" s="271"/>
      <c r="V18" s="271"/>
      <c r="W18" s="15"/>
      <c r="X18" s="271"/>
      <c r="Y18" s="271"/>
      <c r="Z18" s="15"/>
      <c r="AA18" s="271"/>
      <c r="AB18" s="271"/>
    </row>
    <row r="19" spans="1:66" ht="21.6" customHeight="1" x14ac:dyDescent="0.15">
      <c r="A19" s="155"/>
      <c r="B19" s="166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268" t="s">
        <v>177</v>
      </c>
      <c r="V19" s="268"/>
      <c r="W19" s="268"/>
      <c r="X19" s="268"/>
      <c r="Y19" s="268"/>
      <c r="Z19" s="268"/>
      <c r="AA19" s="268"/>
      <c r="AB19" s="268"/>
    </row>
    <row r="20" spans="1:66" ht="14.25" x14ac:dyDescent="0.15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74"/>
      <c r="V20" s="174"/>
      <c r="W20" s="174"/>
      <c r="X20" s="174"/>
      <c r="Y20" s="174"/>
      <c r="Z20" s="174"/>
      <c r="AA20" s="174"/>
      <c r="AB20" s="174"/>
    </row>
    <row r="21" spans="1:66" ht="24.95" customHeight="1" x14ac:dyDescent="0.15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74"/>
      <c r="V21" s="174"/>
      <c r="W21" s="174"/>
      <c r="X21" s="174"/>
      <c r="Y21" s="174"/>
      <c r="Z21" s="174"/>
      <c r="AA21" s="174"/>
      <c r="AB21" s="174"/>
    </row>
    <row r="22" spans="1:66" ht="18" customHeight="1" x14ac:dyDescent="0.15">
      <c r="A22" s="321" t="s">
        <v>445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</row>
    <row r="23" spans="1:66" ht="10.5" customHeight="1" thickBot="1" x14ac:dyDescent="0.2"/>
    <row r="24" spans="1:66" ht="19.5" customHeight="1" x14ac:dyDescent="0.15">
      <c r="A24" s="248" t="s">
        <v>245</v>
      </c>
      <c r="B24" s="249"/>
      <c r="C24" s="249"/>
      <c r="D24" s="249"/>
      <c r="E24" s="338" t="s">
        <v>348</v>
      </c>
      <c r="F24" s="338"/>
      <c r="G24" s="338"/>
      <c r="H24" s="338"/>
      <c r="I24" s="338" t="s">
        <v>246</v>
      </c>
      <c r="J24" s="338"/>
      <c r="K24" s="338"/>
      <c r="L24" s="338"/>
      <c r="M24" s="338" t="s">
        <v>249</v>
      </c>
      <c r="N24" s="338"/>
      <c r="O24" s="338"/>
      <c r="P24" s="338"/>
      <c r="Q24" s="341" t="s">
        <v>247</v>
      </c>
      <c r="R24" s="341"/>
      <c r="S24" s="341"/>
      <c r="T24" s="341"/>
      <c r="U24" s="338" t="s">
        <v>250</v>
      </c>
      <c r="V24" s="338"/>
      <c r="W24" s="338"/>
      <c r="X24" s="338"/>
      <c r="Y24" s="338" t="s">
        <v>40</v>
      </c>
      <c r="Z24" s="338"/>
      <c r="AA24" s="338"/>
      <c r="AB24" s="339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</row>
    <row r="25" spans="1:66" ht="17.25" x14ac:dyDescent="0.15">
      <c r="A25" s="166"/>
      <c r="B25" s="166"/>
      <c r="C25" s="210"/>
      <c r="D25" s="166"/>
      <c r="E25" s="124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</row>
    <row r="26" spans="1:66" ht="14.25" x14ac:dyDescent="0.15">
      <c r="A26" s="313" t="s">
        <v>268</v>
      </c>
      <c r="B26" s="313"/>
      <c r="C26" s="210" t="s">
        <v>310</v>
      </c>
      <c r="D26" s="149" t="s">
        <v>137</v>
      </c>
      <c r="E26" s="318">
        <v>329</v>
      </c>
      <c r="F26" s="319"/>
      <c r="G26" s="319"/>
      <c r="H26" s="319"/>
      <c r="I26" s="319">
        <v>40</v>
      </c>
      <c r="J26" s="319"/>
      <c r="K26" s="319"/>
      <c r="L26" s="319"/>
      <c r="M26" s="319">
        <v>27</v>
      </c>
      <c r="N26" s="319"/>
      <c r="O26" s="319"/>
      <c r="P26" s="319"/>
      <c r="Q26" s="319">
        <v>157</v>
      </c>
      <c r="R26" s="319"/>
      <c r="S26" s="319"/>
      <c r="T26" s="319"/>
      <c r="U26" s="319">
        <v>4</v>
      </c>
      <c r="V26" s="319"/>
      <c r="W26" s="319"/>
      <c r="X26" s="319"/>
      <c r="Y26" s="319">
        <v>101</v>
      </c>
      <c r="Z26" s="319"/>
      <c r="AA26" s="319"/>
      <c r="AB26" s="319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</row>
    <row r="27" spans="1:66" ht="17.25" x14ac:dyDescent="0.15">
      <c r="A27" s="166"/>
      <c r="B27" s="166"/>
      <c r="C27" s="108"/>
      <c r="D27" s="167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</row>
    <row r="28" spans="1:66" ht="14.25" x14ac:dyDescent="0.15">
      <c r="A28" s="55"/>
      <c r="C28" s="210" t="s">
        <v>490</v>
      </c>
      <c r="D28" s="166"/>
      <c r="E28" s="318">
        <v>403</v>
      </c>
      <c r="F28" s="319"/>
      <c r="G28" s="319"/>
      <c r="H28" s="319"/>
      <c r="I28" s="319">
        <v>41</v>
      </c>
      <c r="J28" s="319"/>
      <c r="K28" s="319"/>
      <c r="L28" s="319"/>
      <c r="M28" s="319">
        <v>47</v>
      </c>
      <c r="N28" s="319"/>
      <c r="O28" s="319"/>
      <c r="P28" s="319"/>
      <c r="Q28" s="319">
        <v>182</v>
      </c>
      <c r="R28" s="319"/>
      <c r="S28" s="319"/>
      <c r="T28" s="319"/>
      <c r="U28" s="319">
        <v>4</v>
      </c>
      <c r="V28" s="319"/>
      <c r="W28" s="319"/>
      <c r="X28" s="319"/>
      <c r="Y28" s="319">
        <v>129</v>
      </c>
      <c r="Z28" s="319"/>
      <c r="AA28" s="319"/>
      <c r="AB28" s="319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</row>
    <row r="29" spans="1:66" ht="17.25" x14ac:dyDescent="0.15">
      <c r="A29" s="170"/>
      <c r="C29" s="170"/>
      <c r="D29" s="170"/>
      <c r="E29" s="65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</row>
    <row r="30" spans="1:66" ht="14.25" x14ac:dyDescent="0.15">
      <c r="A30" s="174"/>
      <c r="B30" s="174"/>
      <c r="C30" s="108" t="s">
        <v>406</v>
      </c>
      <c r="D30" s="170"/>
      <c r="E30" s="335">
        <v>412</v>
      </c>
      <c r="F30" s="315"/>
      <c r="G30" s="315"/>
      <c r="H30" s="315"/>
      <c r="I30" s="315">
        <v>31</v>
      </c>
      <c r="J30" s="315"/>
      <c r="K30" s="315"/>
      <c r="L30" s="315"/>
      <c r="M30" s="315">
        <v>48</v>
      </c>
      <c r="N30" s="315"/>
      <c r="O30" s="315"/>
      <c r="P30" s="315"/>
      <c r="Q30" s="315">
        <v>206</v>
      </c>
      <c r="R30" s="315"/>
      <c r="S30" s="315"/>
      <c r="T30" s="315"/>
      <c r="U30" s="315">
        <v>1</v>
      </c>
      <c r="V30" s="315"/>
      <c r="W30" s="315"/>
      <c r="X30" s="315"/>
      <c r="Y30" s="315">
        <v>126</v>
      </c>
      <c r="Z30" s="315"/>
      <c r="AA30" s="315"/>
      <c r="AB30" s="315"/>
    </row>
    <row r="31" spans="1:66" ht="17.25" x14ac:dyDescent="0.15">
      <c r="A31" s="87"/>
      <c r="B31" s="166"/>
      <c r="C31" s="104"/>
      <c r="D31" s="166"/>
      <c r="E31" s="124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BL31" s="88"/>
      <c r="BN31" s="88"/>
    </row>
    <row r="32" spans="1:66" ht="17.25" x14ac:dyDescent="0.15">
      <c r="A32" s="166"/>
      <c r="B32" s="166"/>
      <c r="C32" s="166"/>
      <c r="D32" s="166"/>
      <c r="E32" s="336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</row>
    <row r="33" spans="1:65" ht="14.25" x14ac:dyDescent="0.15">
      <c r="A33" s="279"/>
      <c r="B33" s="279"/>
      <c r="C33" s="210" t="s">
        <v>36</v>
      </c>
      <c r="D33" s="195" t="s">
        <v>42</v>
      </c>
      <c r="E33" s="318">
        <v>34</v>
      </c>
      <c r="F33" s="319"/>
      <c r="G33" s="319"/>
      <c r="H33" s="319"/>
      <c r="I33" s="319">
        <v>4</v>
      </c>
      <c r="J33" s="319"/>
      <c r="K33" s="319"/>
      <c r="L33" s="319"/>
      <c r="M33" s="319">
        <v>8</v>
      </c>
      <c r="N33" s="319"/>
      <c r="O33" s="319"/>
      <c r="P33" s="319"/>
      <c r="Q33" s="319">
        <v>13</v>
      </c>
      <c r="R33" s="319"/>
      <c r="S33" s="319"/>
      <c r="T33" s="319"/>
      <c r="U33" s="319" t="s">
        <v>1</v>
      </c>
      <c r="V33" s="319"/>
      <c r="W33" s="319"/>
      <c r="X33" s="319"/>
      <c r="Y33" s="319">
        <v>9</v>
      </c>
      <c r="Z33" s="319"/>
      <c r="AA33" s="319"/>
      <c r="AB33" s="319"/>
    </row>
    <row r="34" spans="1:65" ht="14.25" x14ac:dyDescent="0.15">
      <c r="A34" s="166"/>
      <c r="B34" s="166"/>
      <c r="C34" s="166"/>
      <c r="D34" s="166"/>
      <c r="E34" s="318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</row>
    <row r="35" spans="1:65" ht="14.25" x14ac:dyDescent="0.15">
      <c r="A35" s="166"/>
      <c r="B35" s="166"/>
      <c r="C35" s="210" t="s">
        <v>38</v>
      </c>
      <c r="D35" s="195"/>
      <c r="E35" s="318">
        <v>29</v>
      </c>
      <c r="F35" s="319"/>
      <c r="G35" s="319"/>
      <c r="H35" s="319"/>
      <c r="I35" s="319">
        <v>2</v>
      </c>
      <c r="J35" s="319"/>
      <c r="K35" s="319"/>
      <c r="L35" s="319"/>
      <c r="M35" s="319">
        <v>4</v>
      </c>
      <c r="N35" s="319"/>
      <c r="O35" s="319"/>
      <c r="P35" s="319"/>
      <c r="Q35" s="319">
        <v>17</v>
      </c>
      <c r="R35" s="319"/>
      <c r="S35" s="319"/>
      <c r="T35" s="319"/>
      <c r="U35" s="319" t="s">
        <v>1</v>
      </c>
      <c r="V35" s="319"/>
      <c r="W35" s="319"/>
      <c r="X35" s="319"/>
      <c r="Y35" s="319">
        <v>6</v>
      </c>
      <c r="Z35" s="319"/>
      <c r="AA35" s="319"/>
      <c r="AB35" s="319"/>
    </row>
    <row r="36" spans="1:65" ht="14.25" x14ac:dyDescent="0.15">
      <c r="A36" s="166"/>
      <c r="B36" s="166"/>
      <c r="C36" s="166"/>
      <c r="D36" s="166"/>
      <c r="E36" s="318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</row>
    <row r="37" spans="1:65" ht="14.25" x14ac:dyDescent="0.15">
      <c r="A37" s="166"/>
      <c r="B37" s="166"/>
      <c r="C37" s="210" t="s">
        <v>43</v>
      </c>
      <c r="D37" s="195"/>
      <c r="E37" s="318">
        <v>39</v>
      </c>
      <c r="F37" s="319"/>
      <c r="G37" s="319"/>
      <c r="H37" s="319"/>
      <c r="I37" s="319">
        <v>5</v>
      </c>
      <c r="J37" s="319"/>
      <c r="K37" s="319"/>
      <c r="L37" s="319"/>
      <c r="M37" s="319">
        <v>5</v>
      </c>
      <c r="N37" s="319"/>
      <c r="O37" s="319"/>
      <c r="P37" s="319"/>
      <c r="Q37" s="319">
        <v>17</v>
      </c>
      <c r="R37" s="319"/>
      <c r="S37" s="319"/>
      <c r="T37" s="319"/>
      <c r="U37" s="319" t="s">
        <v>1</v>
      </c>
      <c r="V37" s="319"/>
      <c r="W37" s="319"/>
      <c r="X37" s="319"/>
      <c r="Y37" s="319">
        <v>12</v>
      </c>
      <c r="Z37" s="319"/>
      <c r="AA37" s="319"/>
      <c r="AB37" s="319"/>
    </row>
    <row r="38" spans="1:65" ht="14.25" x14ac:dyDescent="0.15">
      <c r="A38" s="166"/>
      <c r="B38" s="166"/>
      <c r="C38" s="166"/>
      <c r="D38" s="166"/>
      <c r="E38" s="318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</row>
    <row r="39" spans="1:65" ht="14.25" x14ac:dyDescent="0.15">
      <c r="A39" s="166"/>
      <c r="B39" s="166"/>
      <c r="C39" s="210" t="s">
        <v>44</v>
      </c>
      <c r="D39" s="195"/>
      <c r="E39" s="318">
        <v>32</v>
      </c>
      <c r="F39" s="319"/>
      <c r="G39" s="319"/>
      <c r="H39" s="319"/>
      <c r="I39" s="319">
        <v>2</v>
      </c>
      <c r="J39" s="319"/>
      <c r="K39" s="319"/>
      <c r="L39" s="319"/>
      <c r="M39" s="319" t="s">
        <v>1</v>
      </c>
      <c r="N39" s="319"/>
      <c r="O39" s="319"/>
      <c r="P39" s="319"/>
      <c r="Q39" s="319">
        <v>20</v>
      </c>
      <c r="R39" s="319"/>
      <c r="S39" s="319"/>
      <c r="T39" s="319"/>
      <c r="U39" s="319" t="s">
        <v>1</v>
      </c>
      <c r="V39" s="319"/>
      <c r="W39" s="319"/>
      <c r="X39" s="319"/>
      <c r="Y39" s="319">
        <v>10</v>
      </c>
      <c r="Z39" s="319"/>
      <c r="AA39" s="319"/>
      <c r="AB39" s="319"/>
    </row>
    <row r="40" spans="1:65" ht="14.25" x14ac:dyDescent="0.15">
      <c r="A40" s="166"/>
      <c r="B40" s="166"/>
      <c r="C40" s="166"/>
      <c r="D40" s="166"/>
      <c r="E40" s="318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</row>
    <row r="41" spans="1:65" ht="14.25" x14ac:dyDescent="0.15">
      <c r="A41" s="166"/>
      <c r="B41" s="166"/>
      <c r="C41" s="210" t="s">
        <v>45</v>
      </c>
      <c r="D41" s="195"/>
      <c r="E41" s="318">
        <v>32</v>
      </c>
      <c r="F41" s="319"/>
      <c r="G41" s="319"/>
      <c r="H41" s="319"/>
      <c r="I41" s="319">
        <v>2</v>
      </c>
      <c r="J41" s="319"/>
      <c r="K41" s="319"/>
      <c r="L41" s="319"/>
      <c r="M41" s="319">
        <v>3</v>
      </c>
      <c r="N41" s="319"/>
      <c r="O41" s="319"/>
      <c r="P41" s="319"/>
      <c r="Q41" s="319">
        <v>19</v>
      </c>
      <c r="R41" s="319"/>
      <c r="S41" s="319"/>
      <c r="T41" s="319"/>
      <c r="U41" s="319" t="s">
        <v>1</v>
      </c>
      <c r="V41" s="319"/>
      <c r="W41" s="319"/>
      <c r="X41" s="319"/>
      <c r="Y41" s="319">
        <v>8</v>
      </c>
      <c r="Z41" s="319"/>
      <c r="AA41" s="319"/>
      <c r="AB41" s="319"/>
    </row>
    <row r="42" spans="1:65" ht="14.25" x14ac:dyDescent="0.15">
      <c r="A42" s="166"/>
      <c r="B42" s="166"/>
      <c r="C42" s="166"/>
      <c r="D42" s="166"/>
      <c r="E42" s="318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</row>
    <row r="43" spans="1:65" ht="14.25" x14ac:dyDescent="0.15">
      <c r="A43" s="166"/>
      <c r="B43" s="166"/>
      <c r="C43" s="210" t="s">
        <v>46</v>
      </c>
      <c r="D43" s="195"/>
      <c r="E43" s="318">
        <v>36</v>
      </c>
      <c r="F43" s="319"/>
      <c r="G43" s="319"/>
      <c r="H43" s="319"/>
      <c r="I43" s="319">
        <v>3</v>
      </c>
      <c r="J43" s="319"/>
      <c r="K43" s="319"/>
      <c r="L43" s="319"/>
      <c r="M43" s="319">
        <v>4</v>
      </c>
      <c r="N43" s="319"/>
      <c r="O43" s="319"/>
      <c r="P43" s="319"/>
      <c r="Q43" s="319">
        <v>16</v>
      </c>
      <c r="R43" s="319"/>
      <c r="S43" s="319"/>
      <c r="T43" s="319"/>
      <c r="U43" s="319" t="s">
        <v>1</v>
      </c>
      <c r="V43" s="319"/>
      <c r="W43" s="319"/>
      <c r="X43" s="319"/>
      <c r="Y43" s="319">
        <v>13</v>
      </c>
      <c r="Z43" s="319"/>
      <c r="AA43" s="319"/>
      <c r="AB43" s="319"/>
    </row>
    <row r="44" spans="1:65" ht="14.25" x14ac:dyDescent="0.15">
      <c r="A44" s="166"/>
      <c r="B44" s="166"/>
      <c r="C44" s="166"/>
      <c r="D44" s="166"/>
      <c r="E44" s="318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spans="1:65" ht="14.25" x14ac:dyDescent="0.15">
      <c r="A45" s="166"/>
      <c r="B45" s="166"/>
      <c r="C45" s="210" t="s">
        <v>47</v>
      </c>
      <c r="D45" s="195"/>
      <c r="E45" s="318">
        <v>44</v>
      </c>
      <c r="F45" s="319"/>
      <c r="G45" s="319"/>
      <c r="H45" s="319"/>
      <c r="I45" s="319">
        <v>7</v>
      </c>
      <c r="J45" s="319"/>
      <c r="K45" s="319"/>
      <c r="L45" s="319"/>
      <c r="M45" s="319">
        <v>2</v>
      </c>
      <c r="N45" s="319"/>
      <c r="O45" s="319"/>
      <c r="P45" s="319"/>
      <c r="Q45" s="319">
        <v>28</v>
      </c>
      <c r="R45" s="319"/>
      <c r="S45" s="319"/>
      <c r="T45" s="319"/>
      <c r="U45" s="319" t="s">
        <v>1</v>
      </c>
      <c r="V45" s="319"/>
      <c r="W45" s="319"/>
      <c r="X45" s="319"/>
      <c r="Y45" s="319">
        <v>7</v>
      </c>
      <c r="Z45" s="319"/>
      <c r="AA45" s="319"/>
      <c r="AB45" s="319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</row>
    <row r="46" spans="1:65" ht="14.25" x14ac:dyDescent="0.15">
      <c r="A46" s="166"/>
      <c r="B46" s="166"/>
      <c r="C46" s="166"/>
      <c r="D46" s="166"/>
      <c r="E46" s="318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X46" s="319"/>
      <c r="Y46" s="319"/>
      <c r="Z46" s="319"/>
      <c r="AA46" s="319"/>
      <c r="AB46" s="319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</row>
    <row r="47" spans="1:65" ht="14.25" x14ac:dyDescent="0.15">
      <c r="A47" s="166"/>
      <c r="B47" s="166"/>
      <c r="C47" s="210" t="s">
        <v>34</v>
      </c>
      <c r="D47" s="195"/>
      <c r="E47" s="318">
        <v>27</v>
      </c>
      <c r="F47" s="319"/>
      <c r="G47" s="319"/>
      <c r="H47" s="319"/>
      <c r="I47" s="319" t="s">
        <v>1</v>
      </c>
      <c r="J47" s="319"/>
      <c r="K47" s="319"/>
      <c r="L47" s="319"/>
      <c r="M47" s="319">
        <v>6</v>
      </c>
      <c r="N47" s="319"/>
      <c r="O47" s="319"/>
      <c r="P47" s="319"/>
      <c r="Q47" s="319">
        <v>10</v>
      </c>
      <c r="R47" s="319"/>
      <c r="S47" s="319"/>
      <c r="T47" s="319"/>
      <c r="U47" s="319" t="s">
        <v>1</v>
      </c>
      <c r="V47" s="319"/>
      <c r="W47" s="319"/>
      <c r="X47" s="319"/>
      <c r="Y47" s="319">
        <v>11</v>
      </c>
      <c r="Z47" s="319"/>
      <c r="AA47" s="319"/>
      <c r="AB47" s="319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</row>
    <row r="48" spans="1:65" ht="14.25" x14ac:dyDescent="0.15">
      <c r="A48" s="166"/>
      <c r="B48" s="166"/>
      <c r="C48" s="166"/>
      <c r="D48" s="166"/>
      <c r="E48" s="318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</row>
    <row r="49" spans="1:65" ht="14.25" x14ac:dyDescent="0.15">
      <c r="A49" s="166"/>
      <c r="B49" s="166"/>
      <c r="C49" s="210" t="s">
        <v>35</v>
      </c>
      <c r="D49" s="195"/>
      <c r="E49" s="318">
        <v>28</v>
      </c>
      <c r="F49" s="319"/>
      <c r="G49" s="319"/>
      <c r="H49" s="319"/>
      <c r="I49" s="319">
        <v>3</v>
      </c>
      <c r="J49" s="319"/>
      <c r="K49" s="319"/>
      <c r="L49" s="319"/>
      <c r="M49" s="319">
        <v>3</v>
      </c>
      <c r="N49" s="319"/>
      <c r="O49" s="319"/>
      <c r="P49" s="319"/>
      <c r="Q49" s="319">
        <v>14</v>
      </c>
      <c r="R49" s="319"/>
      <c r="S49" s="319"/>
      <c r="T49" s="319"/>
      <c r="U49" s="319" t="s">
        <v>1</v>
      </c>
      <c r="V49" s="319"/>
      <c r="W49" s="319"/>
      <c r="X49" s="319"/>
      <c r="Y49" s="319">
        <v>8</v>
      </c>
      <c r="Z49" s="319"/>
      <c r="AA49" s="319"/>
      <c r="AB49" s="319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</row>
    <row r="50" spans="1:65" ht="14.25" x14ac:dyDescent="0.15">
      <c r="A50" s="166"/>
      <c r="B50" s="166"/>
      <c r="C50" s="166"/>
      <c r="D50" s="166"/>
      <c r="E50" s="318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</row>
    <row r="51" spans="1:65" ht="14.25" x14ac:dyDescent="0.15">
      <c r="A51" s="166"/>
      <c r="B51" s="166"/>
      <c r="C51" s="210" t="s">
        <v>48</v>
      </c>
      <c r="D51" s="166"/>
      <c r="E51" s="318">
        <v>42</v>
      </c>
      <c r="F51" s="319"/>
      <c r="G51" s="319"/>
      <c r="H51" s="319"/>
      <c r="I51" s="319">
        <v>1</v>
      </c>
      <c r="J51" s="319"/>
      <c r="K51" s="319"/>
      <c r="L51" s="319"/>
      <c r="M51" s="319">
        <v>6</v>
      </c>
      <c r="N51" s="319"/>
      <c r="O51" s="319"/>
      <c r="P51" s="319"/>
      <c r="Q51" s="319">
        <v>18</v>
      </c>
      <c r="R51" s="319"/>
      <c r="S51" s="319"/>
      <c r="T51" s="319"/>
      <c r="U51" s="319">
        <v>1</v>
      </c>
      <c r="V51" s="319"/>
      <c r="W51" s="319"/>
      <c r="X51" s="319"/>
      <c r="Y51" s="319">
        <v>16</v>
      </c>
      <c r="Z51" s="319"/>
      <c r="AA51" s="319"/>
      <c r="AB51" s="319"/>
    </row>
    <row r="52" spans="1:65" ht="14.25" x14ac:dyDescent="0.15">
      <c r="A52" s="166"/>
      <c r="B52" s="166"/>
      <c r="C52" s="166"/>
      <c r="D52" s="166"/>
      <c r="E52" s="318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</row>
    <row r="53" spans="1:65" ht="14.25" x14ac:dyDescent="0.15">
      <c r="A53" s="166"/>
      <c r="B53" s="166"/>
      <c r="C53" s="210" t="s">
        <v>49</v>
      </c>
      <c r="D53" s="166"/>
      <c r="E53" s="318">
        <v>40</v>
      </c>
      <c r="F53" s="319"/>
      <c r="G53" s="319"/>
      <c r="H53" s="319"/>
      <c r="I53" s="319">
        <v>1</v>
      </c>
      <c r="J53" s="319"/>
      <c r="K53" s="319"/>
      <c r="L53" s="319"/>
      <c r="M53" s="319">
        <v>5</v>
      </c>
      <c r="N53" s="319"/>
      <c r="O53" s="319"/>
      <c r="P53" s="319"/>
      <c r="Q53" s="319">
        <v>19</v>
      </c>
      <c r="R53" s="319"/>
      <c r="S53" s="319"/>
      <c r="T53" s="319"/>
      <c r="U53" s="319" t="s">
        <v>1</v>
      </c>
      <c r="V53" s="319"/>
      <c r="W53" s="319"/>
      <c r="X53" s="319"/>
      <c r="Y53" s="319">
        <v>15</v>
      </c>
      <c r="Z53" s="319"/>
      <c r="AA53" s="319"/>
      <c r="AB53" s="319"/>
    </row>
    <row r="54" spans="1:65" ht="14.25" x14ac:dyDescent="0.15">
      <c r="A54" s="166"/>
      <c r="B54" s="166"/>
      <c r="C54" s="166"/>
      <c r="D54" s="166"/>
      <c r="E54" s="318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319"/>
      <c r="Q54" s="319"/>
      <c r="R54" s="319"/>
      <c r="S54" s="319"/>
      <c r="T54" s="319"/>
      <c r="U54" s="319"/>
      <c r="V54" s="319"/>
      <c r="W54" s="319"/>
      <c r="X54" s="319"/>
      <c r="Y54" s="319"/>
      <c r="Z54" s="319"/>
      <c r="AA54" s="319"/>
      <c r="AB54" s="319"/>
    </row>
    <row r="55" spans="1:65" ht="14.25" x14ac:dyDescent="0.15">
      <c r="A55" s="166"/>
      <c r="B55" s="166"/>
      <c r="C55" s="210" t="s">
        <v>41</v>
      </c>
      <c r="D55" s="166"/>
      <c r="E55" s="318">
        <v>29</v>
      </c>
      <c r="F55" s="319"/>
      <c r="G55" s="319"/>
      <c r="H55" s="319"/>
      <c r="I55" s="319">
        <v>1</v>
      </c>
      <c r="J55" s="319"/>
      <c r="K55" s="319"/>
      <c r="L55" s="319"/>
      <c r="M55" s="319">
        <v>2</v>
      </c>
      <c r="N55" s="319"/>
      <c r="O55" s="319"/>
      <c r="P55" s="319"/>
      <c r="Q55" s="319">
        <v>15</v>
      </c>
      <c r="R55" s="319"/>
      <c r="S55" s="319"/>
      <c r="T55" s="319"/>
      <c r="U55" s="319" t="s">
        <v>1</v>
      </c>
      <c r="V55" s="319"/>
      <c r="W55" s="319"/>
      <c r="X55" s="319"/>
      <c r="Y55" s="319">
        <v>11</v>
      </c>
      <c r="Z55" s="319"/>
      <c r="AA55" s="319"/>
      <c r="AB55" s="319"/>
    </row>
    <row r="56" spans="1:65" ht="15" thickBot="1" x14ac:dyDescent="0.2">
      <c r="A56" s="166"/>
      <c r="B56" s="166"/>
      <c r="C56" s="166"/>
      <c r="D56" s="167"/>
      <c r="E56" s="316"/>
      <c r="F56" s="317"/>
      <c r="G56" s="317"/>
      <c r="H56" s="317"/>
      <c r="I56" s="317"/>
      <c r="J56" s="317"/>
      <c r="K56" s="317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</row>
    <row r="57" spans="1:65" ht="18" customHeight="1" x14ac:dyDescent="0.15">
      <c r="A57" s="112" t="s">
        <v>296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268" t="s">
        <v>297</v>
      </c>
      <c r="X57" s="269"/>
      <c r="Y57" s="269"/>
      <c r="Z57" s="269"/>
      <c r="AA57" s="269"/>
      <c r="AB57" s="269"/>
    </row>
    <row r="58" spans="1:65" ht="18" customHeight="1" x14ac:dyDescent="0.15">
      <c r="A58" s="196" t="s">
        <v>253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313"/>
      <c r="X58" s="314"/>
      <c r="Y58" s="314"/>
      <c r="Z58" s="314"/>
      <c r="AA58" s="314"/>
      <c r="AB58" s="314"/>
    </row>
    <row r="59" spans="1:65" ht="18" customHeight="1" x14ac:dyDescent="0.15">
      <c r="A59" s="186" t="s">
        <v>311</v>
      </c>
    </row>
  </sheetData>
  <mergeCells count="312">
    <mergeCell ref="E37:H37"/>
    <mergeCell ref="M34:P34"/>
    <mergeCell ref="E38:H38"/>
    <mergeCell ref="E36:H36"/>
    <mergeCell ref="I36:L36"/>
    <mergeCell ref="M33:P33"/>
    <mergeCell ref="I33:L33"/>
    <mergeCell ref="I37:L37"/>
    <mergeCell ref="I35:L35"/>
    <mergeCell ref="E33:H33"/>
    <mergeCell ref="E34:H34"/>
    <mergeCell ref="E35:H35"/>
    <mergeCell ref="I34:L34"/>
    <mergeCell ref="I38:L38"/>
    <mergeCell ref="Q34:T34"/>
    <mergeCell ref="E28:H28"/>
    <mergeCell ref="I28:L28"/>
    <mergeCell ref="M17:N17"/>
    <mergeCell ref="O17:P17"/>
    <mergeCell ref="M24:P24"/>
    <mergeCell ref="Q24:T24"/>
    <mergeCell ref="Y34:AB34"/>
    <mergeCell ref="Y33:AB33"/>
    <mergeCell ref="U34:X34"/>
    <mergeCell ref="U26:X26"/>
    <mergeCell ref="U28:X28"/>
    <mergeCell ref="U30:X30"/>
    <mergeCell ref="U32:X32"/>
    <mergeCell ref="U17:V17"/>
    <mergeCell ref="W57:AB57"/>
    <mergeCell ref="U38:X38"/>
    <mergeCell ref="Y38:AB38"/>
    <mergeCell ref="Y35:AB35"/>
    <mergeCell ref="Y36:AB36"/>
    <mergeCell ref="Y37:AB37"/>
    <mergeCell ref="Y54:AB54"/>
    <mergeCell ref="U50:X50"/>
    <mergeCell ref="Y50:AB50"/>
    <mergeCell ref="U37:X37"/>
    <mergeCell ref="Y55:AB55"/>
    <mergeCell ref="U39:X39"/>
    <mergeCell ref="U42:X42"/>
    <mergeCell ref="Y44:AB44"/>
    <mergeCell ref="Y39:AB39"/>
    <mergeCell ref="U40:X40"/>
    <mergeCell ref="Y40:AB40"/>
    <mergeCell ref="U43:X43"/>
    <mergeCell ref="Y43:AB43"/>
    <mergeCell ref="Y42:AB42"/>
    <mergeCell ref="U44:X44"/>
    <mergeCell ref="Y41:AB41"/>
    <mergeCell ref="X15:Y15"/>
    <mergeCell ref="U33:X33"/>
    <mergeCell ref="E32:H32"/>
    <mergeCell ref="M32:P32"/>
    <mergeCell ref="I32:L32"/>
    <mergeCell ref="AA17:AB17"/>
    <mergeCell ref="G18:H18"/>
    <mergeCell ref="Y26:AB26"/>
    <mergeCell ref="Y28:AB28"/>
    <mergeCell ref="U19:AB19"/>
    <mergeCell ref="U24:X24"/>
    <mergeCell ref="A22:AB22"/>
    <mergeCell ref="A24:D24"/>
    <mergeCell ref="E24:H24"/>
    <mergeCell ref="I24:L24"/>
    <mergeCell ref="A15:B15"/>
    <mergeCell ref="Y32:AB32"/>
    <mergeCell ref="Q32:T32"/>
    <mergeCell ref="R17:S17"/>
    <mergeCell ref="Y24:AB24"/>
    <mergeCell ref="Q33:T33"/>
    <mergeCell ref="A17:B17"/>
    <mergeCell ref="M28:P28"/>
    <mergeCell ref="A26:B26"/>
    <mergeCell ref="E49:H49"/>
    <mergeCell ref="M49:P49"/>
    <mergeCell ref="Y52:AB52"/>
    <mergeCell ref="Q50:T50"/>
    <mergeCell ref="Y45:AB45"/>
    <mergeCell ref="Y48:AB48"/>
    <mergeCell ref="Q49:T49"/>
    <mergeCell ref="Y49:AB49"/>
    <mergeCell ref="U49:X49"/>
    <mergeCell ref="I49:L49"/>
    <mergeCell ref="I51:L51"/>
    <mergeCell ref="M51:P51"/>
    <mergeCell ref="M50:P50"/>
    <mergeCell ref="U45:X45"/>
    <mergeCell ref="E48:H48"/>
    <mergeCell ref="E51:H51"/>
    <mergeCell ref="U51:X51"/>
    <mergeCell ref="Y51:AB51"/>
    <mergeCell ref="E50:H50"/>
    <mergeCell ref="Q51:T51"/>
    <mergeCell ref="I50:L50"/>
    <mergeCell ref="E52:H52"/>
    <mergeCell ref="I52:L52"/>
    <mergeCell ref="M52:P52"/>
    <mergeCell ref="E54:H54"/>
    <mergeCell ref="I54:L54"/>
    <mergeCell ref="M54:P54"/>
    <mergeCell ref="E53:H53"/>
    <mergeCell ref="I53:L53"/>
    <mergeCell ref="M53:P53"/>
    <mergeCell ref="Y46:AB46"/>
    <mergeCell ref="Y47:AB47"/>
    <mergeCell ref="Q54:T54"/>
    <mergeCell ref="Q52:T52"/>
    <mergeCell ref="Y53:AB53"/>
    <mergeCell ref="Q53:T53"/>
    <mergeCell ref="U53:X53"/>
    <mergeCell ref="U52:X52"/>
    <mergeCell ref="Q48:T48"/>
    <mergeCell ref="U54:X54"/>
    <mergeCell ref="U48:X48"/>
    <mergeCell ref="M48:P48"/>
    <mergeCell ref="I48:L48"/>
    <mergeCell ref="E46:H46"/>
    <mergeCell ref="U47:X47"/>
    <mergeCell ref="Q46:T46"/>
    <mergeCell ref="U46:X46"/>
    <mergeCell ref="Q47:T47"/>
    <mergeCell ref="Q45:T45"/>
    <mergeCell ref="U36:X36"/>
    <mergeCell ref="M41:P41"/>
    <mergeCell ref="Q38:T38"/>
    <mergeCell ref="Q35:T35"/>
    <mergeCell ref="Q37:T37"/>
    <mergeCell ref="Q36:T36"/>
    <mergeCell ref="M45:P45"/>
    <mergeCell ref="M44:P44"/>
    <mergeCell ref="M35:P35"/>
    <mergeCell ref="M37:P37"/>
    <mergeCell ref="M38:P38"/>
    <mergeCell ref="M36:P36"/>
    <mergeCell ref="Q42:T42"/>
    <mergeCell ref="M39:P39"/>
    <mergeCell ref="M40:P40"/>
    <mergeCell ref="Q40:T40"/>
    <mergeCell ref="U41:X41"/>
    <mergeCell ref="Q39:T39"/>
    <mergeCell ref="AA10:AB10"/>
    <mergeCell ref="AA9:AB9"/>
    <mergeCell ref="U10:V10"/>
    <mergeCell ref="U18:V18"/>
    <mergeCell ref="X18:Y18"/>
    <mergeCell ref="AA18:AB18"/>
    <mergeCell ref="X10:Y10"/>
    <mergeCell ref="AA15:AB15"/>
    <mergeCell ref="U11:V11"/>
    <mergeCell ref="AA14:AB14"/>
    <mergeCell ref="X11:Y11"/>
    <mergeCell ref="U16:V16"/>
    <mergeCell ref="X12:Y12"/>
    <mergeCell ref="U13:V13"/>
    <mergeCell ref="X17:Y17"/>
    <mergeCell ref="U14:V14"/>
    <mergeCell ref="X14:Y14"/>
    <mergeCell ref="U15:V15"/>
    <mergeCell ref="X16:Y16"/>
    <mergeCell ref="AA16:AB16"/>
    <mergeCell ref="AA12:AB12"/>
    <mergeCell ref="X13:Y13"/>
    <mergeCell ref="AA11:AB11"/>
    <mergeCell ref="AA13:AB13"/>
    <mergeCell ref="E44:H44"/>
    <mergeCell ref="E41:H41"/>
    <mergeCell ref="E42:H42"/>
    <mergeCell ref="I43:L43"/>
    <mergeCell ref="I26:L26"/>
    <mergeCell ref="M26:P26"/>
    <mergeCell ref="Q26:T26"/>
    <mergeCell ref="E26:H26"/>
    <mergeCell ref="Q44:T44"/>
    <mergeCell ref="E40:H40"/>
    <mergeCell ref="I40:L40"/>
    <mergeCell ref="E39:H39"/>
    <mergeCell ref="I39:L39"/>
    <mergeCell ref="M43:P43"/>
    <mergeCell ref="M42:P42"/>
    <mergeCell ref="Q43:T43"/>
    <mergeCell ref="Q41:T41"/>
    <mergeCell ref="I41:L41"/>
    <mergeCell ref="I42:L42"/>
    <mergeCell ref="Q28:T28"/>
    <mergeCell ref="E30:H30"/>
    <mergeCell ref="I30:L30"/>
    <mergeCell ref="M30:P30"/>
    <mergeCell ref="Q30:T30"/>
    <mergeCell ref="G10:H10"/>
    <mergeCell ref="J10:K10"/>
    <mergeCell ref="J15:K15"/>
    <mergeCell ref="O11:P11"/>
    <mergeCell ref="R15:S15"/>
    <mergeCell ref="M16:N16"/>
    <mergeCell ref="M18:N18"/>
    <mergeCell ref="G11:H11"/>
    <mergeCell ref="J11:K11"/>
    <mergeCell ref="G13:H13"/>
    <mergeCell ref="J13:K13"/>
    <mergeCell ref="M13:N13"/>
    <mergeCell ref="O13:P13"/>
    <mergeCell ref="G17:H17"/>
    <mergeCell ref="M10:N10"/>
    <mergeCell ref="O10:P10"/>
    <mergeCell ref="M12:N12"/>
    <mergeCell ref="J17:K17"/>
    <mergeCell ref="J18:K18"/>
    <mergeCell ref="O18:P18"/>
    <mergeCell ref="J16:K16"/>
    <mergeCell ref="U12:V12"/>
    <mergeCell ref="O8:P8"/>
    <mergeCell ref="R8:S8"/>
    <mergeCell ref="U8:V8"/>
    <mergeCell ref="R10:S10"/>
    <mergeCell ref="R11:S11"/>
    <mergeCell ref="R6:S6"/>
    <mergeCell ref="M15:N15"/>
    <mergeCell ref="R16:S16"/>
    <mergeCell ref="O7:P7"/>
    <mergeCell ref="O14:P14"/>
    <mergeCell ref="O16:P16"/>
    <mergeCell ref="M11:N11"/>
    <mergeCell ref="M14:N14"/>
    <mergeCell ref="R13:S13"/>
    <mergeCell ref="O12:P12"/>
    <mergeCell ref="R12:S12"/>
    <mergeCell ref="O15:P15"/>
    <mergeCell ref="R14:S14"/>
    <mergeCell ref="A9:B9"/>
    <mergeCell ref="G6:H6"/>
    <mergeCell ref="X8:Y8"/>
    <mergeCell ref="AA8:AB8"/>
    <mergeCell ref="AA7:AB7"/>
    <mergeCell ref="I3:K3"/>
    <mergeCell ref="I6:I7"/>
    <mergeCell ref="I4:K4"/>
    <mergeCell ref="I5:K5"/>
    <mergeCell ref="G7:H7"/>
    <mergeCell ref="A8:B8"/>
    <mergeCell ref="G8:H8"/>
    <mergeCell ref="J8:K8"/>
    <mergeCell ref="X9:Y9"/>
    <mergeCell ref="O9:P9"/>
    <mergeCell ref="R9:S9"/>
    <mergeCell ref="M9:N9"/>
    <mergeCell ref="M8:N8"/>
    <mergeCell ref="U9:V9"/>
    <mergeCell ref="G9:H9"/>
    <mergeCell ref="J9:K9"/>
    <mergeCell ref="U7:V7"/>
    <mergeCell ref="U6:V6"/>
    <mergeCell ref="O6:P6"/>
    <mergeCell ref="A1:AB1"/>
    <mergeCell ref="J6:K6"/>
    <mergeCell ref="J7:K7"/>
    <mergeCell ref="Z6:Z7"/>
    <mergeCell ref="AA6:AB6"/>
    <mergeCell ref="X7:Y7"/>
    <mergeCell ref="X6:Y6"/>
    <mergeCell ref="L6:L7"/>
    <mergeCell ref="W6:W7"/>
    <mergeCell ref="E6:F7"/>
    <mergeCell ref="A3:D7"/>
    <mergeCell ref="E3:H5"/>
    <mergeCell ref="L3:AB3"/>
    <mergeCell ref="Z4:AB5"/>
    <mergeCell ref="W5:Y5"/>
    <mergeCell ref="W4:Y4"/>
    <mergeCell ref="L4:P5"/>
    <mergeCell ref="Q4:S5"/>
    <mergeCell ref="T4:V5"/>
    <mergeCell ref="M7:N7"/>
    <mergeCell ref="Q6:Q7"/>
    <mergeCell ref="M6:N6"/>
    <mergeCell ref="R7:S7"/>
    <mergeCell ref="T6:T7"/>
    <mergeCell ref="A11:B11"/>
    <mergeCell ref="G16:H16"/>
    <mergeCell ref="G12:H12"/>
    <mergeCell ref="J12:K12"/>
    <mergeCell ref="G15:H15"/>
    <mergeCell ref="G14:H14"/>
    <mergeCell ref="J14:K14"/>
    <mergeCell ref="R18:S18"/>
    <mergeCell ref="A13:B13"/>
    <mergeCell ref="A18:B18"/>
    <mergeCell ref="W58:AB58"/>
    <mergeCell ref="Y30:AB30"/>
    <mergeCell ref="A33:B33"/>
    <mergeCell ref="E56:H56"/>
    <mergeCell ref="I56:L56"/>
    <mergeCell ref="M56:P56"/>
    <mergeCell ref="Q56:T56"/>
    <mergeCell ref="U56:X56"/>
    <mergeCell ref="Y56:AB56"/>
    <mergeCell ref="E55:H55"/>
    <mergeCell ref="I55:L55"/>
    <mergeCell ref="M55:P55"/>
    <mergeCell ref="Q55:T55"/>
    <mergeCell ref="U55:X55"/>
    <mergeCell ref="E43:H43"/>
    <mergeCell ref="E45:H45"/>
    <mergeCell ref="E47:H47"/>
    <mergeCell ref="I45:L45"/>
    <mergeCell ref="I46:L46"/>
    <mergeCell ref="I47:L47"/>
    <mergeCell ref="I44:L44"/>
    <mergeCell ref="M47:P47"/>
    <mergeCell ref="M46:P46"/>
    <mergeCell ref="U35:X35"/>
  </mergeCells>
  <phoneticPr fontId="1"/>
  <printOptions horizontalCentered="1"/>
  <pageMargins left="0.59055118110236227" right="0.59055118110236227" top="0.78740157480314965" bottom="0.59055118110236227" header="0.51181102362204722" footer="0.31496062992125984"/>
  <pageSetup paperSize="9" scale="82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31"/>
  <sheetViews>
    <sheetView showGridLines="0" view="pageBreakPreview" topLeftCell="C1" zoomScale="70" zoomScaleNormal="80" zoomScaleSheetLayoutView="70" workbookViewId="0"/>
  </sheetViews>
  <sheetFormatPr defaultRowHeight="13.5" x14ac:dyDescent="0.15"/>
  <cols>
    <col min="1" max="1" width="9" style="132"/>
    <col min="2" max="2" width="26.5" style="137" customWidth="1"/>
    <col min="3" max="5" width="15.625" style="132" customWidth="1"/>
    <col min="6" max="16384" width="9" style="132"/>
  </cols>
  <sheetData>
    <row r="1" spans="1:6" ht="17.25" x14ac:dyDescent="0.2">
      <c r="A1" s="343" t="s">
        <v>446</v>
      </c>
      <c r="B1" s="343"/>
      <c r="C1" s="343"/>
      <c r="D1" s="343"/>
      <c r="E1" s="343"/>
    </row>
    <row r="2" spans="1:6" ht="3" customHeight="1" thickBot="1" x14ac:dyDescent="0.2">
      <c r="A2" s="342"/>
      <c r="B2" s="342"/>
      <c r="C2" s="342"/>
      <c r="D2" s="342"/>
      <c r="E2" s="342"/>
    </row>
    <row r="3" spans="1:6" x14ac:dyDescent="0.15">
      <c r="A3" s="344"/>
      <c r="B3" s="345"/>
      <c r="C3" s="109" t="s">
        <v>371</v>
      </c>
      <c r="D3" s="118" t="s">
        <v>413</v>
      </c>
      <c r="E3" s="220" t="s">
        <v>477</v>
      </c>
    </row>
    <row r="4" spans="1:6" x14ac:dyDescent="0.15">
      <c r="A4" s="133" t="s">
        <v>332</v>
      </c>
      <c r="B4" s="134" t="s">
        <v>349</v>
      </c>
      <c r="C4" s="150" t="s">
        <v>414</v>
      </c>
      <c r="D4" s="119">
        <v>4</v>
      </c>
      <c r="E4" s="150" t="s">
        <v>414</v>
      </c>
      <c r="F4" s="135"/>
    </row>
    <row r="5" spans="1:6" x14ac:dyDescent="0.15">
      <c r="A5" s="133" t="s">
        <v>308</v>
      </c>
      <c r="B5" s="134" t="s">
        <v>350</v>
      </c>
      <c r="C5" s="150" t="s">
        <v>414</v>
      </c>
      <c r="D5" s="150" t="s">
        <v>414</v>
      </c>
      <c r="E5" s="150" t="s">
        <v>415</v>
      </c>
      <c r="F5" s="135"/>
    </row>
    <row r="6" spans="1:6" x14ac:dyDescent="0.15">
      <c r="A6" s="133" t="s">
        <v>43</v>
      </c>
      <c r="B6" s="134" t="s">
        <v>351</v>
      </c>
      <c r="C6" s="150" t="s">
        <v>127</v>
      </c>
      <c r="D6" s="120">
        <v>2</v>
      </c>
      <c r="E6" s="150" t="s">
        <v>414</v>
      </c>
      <c r="F6" s="135"/>
    </row>
    <row r="7" spans="1:6" x14ac:dyDescent="0.15">
      <c r="A7" s="133" t="s">
        <v>44</v>
      </c>
      <c r="B7" s="134" t="s">
        <v>352</v>
      </c>
      <c r="C7" s="150">
        <v>1</v>
      </c>
      <c r="D7" s="150" t="s">
        <v>414</v>
      </c>
      <c r="E7" s="150" t="s">
        <v>414</v>
      </c>
      <c r="F7" s="135"/>
    </row>
    <row r="8" spans="1:6" x14ac:dyDescent="0.15">
      <c r="A8" s="133" t="s">
        <v>45</v>
      </c>
      <c r="B8" s="134" t="s">
        <v>353</v>
      </c>
      <c r="C8" s="150">
        <v>1</v>
      </c>
      <c r="D8" s="120">
        <v>2</v>
      </c>
      <c r="E8" s="150" t="s">
        <v>414</v>
      </c>
      <c r="F8" s="135"/>
    </row>
    <row r="9" spans="1:6" x14ac:dyDescent="0.15">
      <c r="A9" s="133" t="s">
        <v>46</v>
      </c>
      <c r="B9" s="134" t="s">
        <v>354</v>
      </c>
      <c r="C9" s="150" t="s">
        <v>414</v>
      </c>
      <c r="D9" s="150" t="s">
        <v>414</v>
      </c>
      <c r="E9" s="150" t="s">
        <v>414</v>
      </c>
      <c r="F9" s="135"/>
    </row>
    <row r="10" spans="1:6" x14ac:dyDescent="0.15">
      <c r="A10" s="133" t="s">
        <v>47</v>
      </c>
      <c r="B10" s="134" t="s">
        <v>355</v>
      </c>
      <c r="C10" s="150" t="s">
        <v>414</v>
      </c>
      <c r="D10" s="150" t="s">
        <v>414</v>
      </c>
      <c r="E10" s="150" t="s">
        <v>414</v>
      </c>
      <c r="F10" s="135"/>
    </row>
    <row r="11" spans="1:6" x14ac:dyDescent="0.15">
      <c r="A11" s="133" t="s">
        <v>34</v>
      </c>
      <c r="B11" s="134" t="s">
        <v>356</v>
      </c>
      <c r="C11" s="150" t="s">
        <v>414</v>
      </c>
      <c r="D11" s="150" t="s">
        <v>414</v>
      </c>
      <c r="E11" s="150" t="s">
        <v>414</v>
      </c>
      <c r="F11" s="135"/>
    </row>
    <row r="12" spans="1:6" x14ac:dyDescent="0.15">
      <c r="A12" s="133" t="s">
        <v>35</v>
      </c>
      <c r="B12" s="134" t="s">
        <v>357</v>
      </c>
      <c r="C12" s="150" t="s">
        <v>414</v>
      </c>
      <c r="D12" s="120">
        <v>4</v>
      </c>
      <c r="E12" s="150" t="s">
        <v>414</v>
      </c>
      <c r="F12" s="135"/>
    </row>
    <row r="13" spans="1:6" x14ac:dyDescent="0.15">
      <c r="A13" s="133" t="s">
        <v>48</v>
      </c>
      <c r="B13" s="134" t="s">
        <v>358</v>
      </c>
      <c r="C13" s="150" t="s">
        <v>414</v>
      </c>
      <c r="D13" s="150" t="s">
        <v>414</v>
      </c>
      <c r="E13" s="150" t="s">
        <v>414</v>
      </c>
      <c r="F13" s="135"/>
    </row>
    <row r="14" spans="1:6" x14ac:dyDescent="0.15">
      <c r="A14" s="133" t="s">
        <v>49</v>
      </c>
      <c r="B14" s="134" t="s">
        <v>359</v>
      </c>
      <c r="C14" s="150">
        <v>1</v>
      </c>
      <c r="D14" s="150" t="s">
        <v>414</v>
      </c>
      <c r="E14" s="150" t="s">
        <v>414</v>
      </c>
      <c r="F14" s="135"/>
    </row>
    <row r="15" spans="1:6" x14ac:dyDescent="0.15">
      <c r="A15" s="133" t="s">
        <v>41</v>
      </c>
      <c r="B15" s="134" t="s">
        <v>360</v>
      </c>
      <c r="C15" s="150" t="s">
        <v>414</v>
      </c>
      <c r="D15" s="150" t="s">
        <v>414</v>
      </c>
      <c r="E15" s="150" t="s">
        <v>414</v>
      </c>
      <c r="F15" s="135"/>
    </row>
    <row r="16" spans="1:6" x14ac:dyDescent="0.15">
      <c r="A16" s="133" t="s">
        <v>31</v>
      </c>
      <c r="B16" s="134" t="s">
        <v>361</v>
      </c>
      <c r="C16" s="150" t="s">
        <v>414</v>
      </c>
      <c r="D16" s="150" t="s">
        <v>414</v>
      </c>
      <c r="E16" s="150" t="s">
        <v>414</v>
      </c>
      <c r="F16" s="135"/>
    </row>
    <row r="17" spans="1:66" x14ac:dyDescent="0.15">
      <c r="A17" s="133" t="s">
        <v>258</v>
      </c>
      <c r="B17" s="134" t="s">
        <v>362</v>
      </c>
      <c r="C17" s="150" t="s">
        <v>127</v>
      </c>
      <c r="D17" s="150" t="s">
        <v>414</v>
      </c>
      <c r="E17" s="150" t="s">
        <v>414</v>
      </c>
      <c r="F17" s="135"/>
      <c r="M17" s="135"/>
    </row>
    <row r="18" spans="1:66" x14ac:dyDescent="0.15">
      <c r="A18" s="133" t="s">
        <v>259</v>
      </c>
      <c r="B18" s="134" t="s">
        <v>363</v>
      </c>
      <c r="C18" s="150">
        <v>1</v>
      </c>
      <c r="D18" s="150" t="s">
        <v>414</v>
      </c>
      <c r="E18" s="150" t="s">
        <v>414</v>
      </c>
      <c r="F18" s="135"/>
    </row>
    <row r="19" spans="1:66" x14ac:dyDescent="0.15">
      <c r="A19" s="133" t="s">
        <v>260</v>
      </c>
      <c r="B19" s="134" t="s">
        <v>364</v>
      </c>
      <c r="C19" s="150">
        <v>1</v>
      </c>
      <c r="D19" s="150" t="s">
        <v>414</v>
      </c>
      <c r="E19" s="150" t="s">
        <v>414</v>
      </c>
      <c r="F19" s="135"/>
    </row>
    <row r="20" spans="1:66" x14ac:dyDescent="0.15">
      <c r="A20" s="133" t="s">
        <v>261</v>
      </c>
      <c r="B20" s="134" t="s">
        <v>365</v>
      </c>
      <c r="C20" s="150" t="s">
        <v>414</v>
      </c>
      <c r="D20" s="150" t="s">
        <v>414</v>
      </c>
      <c r="E20" s="150" t="s">
        <v>414</v>
      </c>
      <c r="F20" s="135"/>
    </row>
    <row r="21" spans="1:66" x14ac:dyDescent="0.15">
      <c r="A21" s="133" t="s">
        <v>262</v>
      </c>
      <c r="B21" s="134" t="s">
        <v>366</v>
      </c>
      <c r="C21" s="150" t="s">
        <v>414</v>
      </c>
      <c r="D21" s="150" t="s">
        <v>414</v>
      </c>
      <c r="E21" s="150" t="s">
        <v>414</v>
      </c>
      <c r="F21" s="135"/>
    </row>
    <row r="22" spans="1:66" x14ac:dyDescent="0.15">
      <c r="A22" s="133" t="s">
        <v>263</v>
      </c>
      <c r="B22" s="134" t="s">
        <v>367</v>
      </c>
      <c r="C22" s="150" t="s">
        <v>414</v>
      </c>
      <c r="D22" s="120">
        <v>5</v>
      </c>
      <c r="E22" s="150" t="s">
        <v>414</v>
      </c>
      <c r="F22" s="135"/>
    </row>
    <row r="23" spans="1:66" x14ac:dyDescent="0.15">
      <c r="A23" s="133" t="s">
        <v>264</v>
      </c>
      <c r="B23" s="134" t="s">
        <v>368</v>
      </c>
      <c r="C23" s="150" t="s">
        <v>414</v>
      </c>
      <c r="D23" s="150" t="s">
        <v>414</v>
      </c>
      <c r="E23" s="150" t="s">
        <v>414</v>
      </c>
      <c r="F23" s="135"/>
    </row>
    <row r="24" spans="1:66" x14ac:dyDescent="0.15">
      <c r="A24" s="133" t="s">
        <v>265</v>
      </c>
      <c r="B24" s="134" t="s">
        <v>369</v>
      </c>
      <c r="C24" s="150" t="s">
        <v>414</v>
      </c>
      <c r="D24" s="150" t="s">
        <v>414</v>
      </c>
      <c r="E24" s="150" t="s">
        <v>414</v>
      </c>
      <c r="F24" s="135"/>
    </row>
    <row r="25" spans="1:66" x14ac:dyDescent="0.15">
      <c r="A25" s="133" t="s">
        <v>266</v>
      </c>
      <c r="B25" s="134" t="s">
        <v>222</v>
      </c>
      <c r="C25" s="150" t="s">
        <v>414</v>
      </c>
      <c r="D25" s="150" t="s">
        <v>414</v>
      </c>
      <c r="E25" s="150" t="s">
        <v>414</v>
      </c>
      <c r="F25" s="135"/>
    </row>
    <row r="26" spans="1:66" x14ac:dyDescent="0.15">
      <c r="A26" s="133" t="s">
        <v>267</v>
      </c>
      <c r="B26" s="134" t="s">
        <v>251</v>
      </c>
      <c r="C26" s="150">
        <v>3</v>
      </c>
      <c r="D26" s="120">
        <v>15</v>
      </c>
      <c r="E26" s="150" t="s">
        <v>414</v>
      </c>
      <c r="F26" s="135"/>
    </row>
    <row r="27" spans="1:66" ht="14.25" thickBot="1" x14ac:dyDescent="0.2">
      <c r="A27" s="342" t="s">
        <v>370</v>
      </c>
      <c r="B27" s="342"/>
      <c r="C27" s="110">
        <v>8</v>
      </c>
      <c r="D27" s="121">
        <v>32</v>
      </c>
      <c r="E27" s="110" t="s">
        <v>414</v>
      </c>
      <c r="F27" s="135"/>
    </row>
    <row r="28" spans="1:66" s="136" customFormat="1" ht="16.5" customHeight="1" x14ac:dyDescent="0.15">
      <c r="A28" s="30" t="s">
        <v>530</v>
      </c>
      <c r="C28" s="30"/>
      <c r="D28" s="30"/>
      <c r="E28" s="105" t="s">
        <v>440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spans="1:66" ht="12" customHeight="1" x14ac:dyDescent="0.15">
      <c r="A29" s="89" t="s">
        <v>531</v>
      </c>
      <c r="C29" s="90"/>
      <c r="D29" s="100"/>
      <c r="E29" s="141" t="s">
        <v>439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</row>
    <row r="30" spans="1:66" ht="12" customHeight="1" x14ac:dyDescent="0.15">
      <c r="A30" s="89"/>
      <c r="C30" s="90"/>
      <c r="D30" s="100"/>
      <c r="E30" s="141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</row>
    <row r="31" spans="1:66" ht="17.25" x14ac:dyDescent="0.2">
      <c r="A31" s="343" t="s">
        <v>447</v>
      </c>
      <c r="B31" s="343"/>
      <c r="C31" s="343"/>
      <c r="D31" s="343"/>
      <c r="E31" s="343"/>
      <c r="BL31" s="101"/>
      <c r="BN31" s="101"/>
    </row>
  </sheetData>
  <mergeCells count="5">
    <mergeCell ref="A2:E2"/>
    <mergeCell ref="A1:E1"/>
    <mergeCell ref="A31:E31"/>
    <mergeCell ref="A3:B3"/>
    <mergeCell ref="A27:B27"/>
  </mergeCells>
  <phoneticPr fontId="1"/>
  <pageMargins left="0.70866141732283472" right="0.70866141732283472" top="0.55118110236220474" bottom="0.55118110236220474" header="0.31496062992125984" footer="0.31496062992125984"/>
  <pageSetup paperSize="9" scale="93" orientation="portrait" r:id="rId1"/>
  <headerFooter scaleWithDoc="0" alignWithMargins="0">
    <oddFooter>&amp;C&amp;P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showGridLines="0" view="pageBreakPreview" topLeftCell="A6" zoomScale="70" zoomScaleNormal="70" zoomScaleSheetLayoutView="70" workbookViewId="0"/>
  </sheetViews>
  <sheetFormatPr defaultColWidth="2.875" defaultRowHeight="18.399999999999999" customHeight="1" x14ac:dyDescent="0.15"/>
  <cols>
    <col min="1" max="32" width="2.875" style="149" customWidth="1"/>
    <col min="33" max="16384" width="2.875" style="149"/>
  </cols>
  <sheetData>
    <row r="1" spans="1:32" ht="9.75" customHeight="1" x14ac:dyDescent="0.15">
      <c r="A1" s="62"/>
      <c r="B1" s="62"/>
      <c r="C1" s="62"/>
      <c r="D1" s="62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54"/>
      <c r="AE1" s="54"/>
      <c r="AF1" s="166"/>
    </row>
    <row r="3" spans="1:32" ht="18.399999999999999" customHeight="1" x14ac:dyDescent="0.15">
      <c r="A3" s="346" t="s">
        <v>448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</row>
    <row r="4" spans="1:32" ht="18.399999999999999" customHeight="1" thickBot="1" x14ac:dyDescent="0.2">
      <c r="A4" s="246" t="s">
        <v>52</v>
      </c>
      <c r="B4" s="376"/>
      <c r="C4" s="376"/>
      <c r="D4" s="376"/>
      <c r="E4" s="376"/>
    </row>
    <row r="5" spans="1:32" ht="18.399999999999999" customHeight="1" x14ac:dyDescent="0.15">
      <c r="A5" s="248" t="s">
        <v>53</v>
      </c>
      <c r="B5" s="249"/>
      <c r="C5" s="249"/>
      <c r="D5" s="249"/>
      <c r="E5" s="249"/>
      <c r="F5" s="249"/>
      <c r="G5" s="249"/>
      <c r="H5" s="249" t="s">
        <v>54</v>
      </c>
      <c r="I5" s="250"/>
      <c r="J5" s="250"/>
      <c r="K5" s="250"/>
      <c r="L5" s="250"/>
      <c r="M5" s="249" t="s">
        <v>55</v>
      </c>
      <c r="N5" s="249"/>
      <c r="O5" s="249"/>
      <c r="P5" s="249"/>
      <c r="Q5" s="249"/>
      <c r="R5" s="249"/>
      <c r="S5" s="249"/>
      <c r="T5" s="249"/>
      <c r="U5" s="249"/>
      <c r="V5" s="249"/>
      <c r="W5" s="249" t="s">
        <v>56</v>
      </c>
      <c r="X5" s="249"/>
      <c r="Y5" s="249"/>
      <c r="Z5" s="249"/>
      <c r="AA5" s="249"/>
      <c r="AB5" s="249"/>
      <c r="AC5" s="249"/>
      <c r="AD5" s="249"/>
      <c r="AE5" s="249"/>
      <c r="AF5" s="261"/>
    </row>
    <row r="6" spans="1:32" ht="18.399999999999999" customHeight="1" x14ac:dyDescent="0.15">
      <c r="A6" s="251"/>
      <c r="B6" s="252"/>
      <c r="C6" s="252"/>
      <c r="D6" s="252"/>
      <c r="E6" s="252"/>
      <c r="F6" s="252"/>
      <c r="G6" s="252"/>
      <c r="H6" s="253"/>
      <c r="I6" s="253"/>
      <c r="J6" s="253"/>
      <c r="K6" s="253"/>
      <c r="L6" s="253"/>
      <c r="M6" s="252" t="s">
        <v>57</v>
      </c>
      <c r="N6" s="252"/>
      <c r="O6" s="252"/>
      <c r="P6" s="252"/>
      <c r="Q6" s="252"/>
      <c r="R6" s="252" t="s">
        <v>58</v>
      </c>
      <c r="S6" s="252"/>
      <c r="T6" s="252"/>
      <c r="U6" s="252"/>
      <c r="V6" s="252"/>
      <c r="W6" s="252" t="s">
        <v>59</v>
      </c>
      <c r="X6" s="252"/>
      <c r="Y6" s="252"/>
      <c r="Z6" s="252"/>
      <c r="AA6" s="252"/>
      <c r="AB6" s="252" t="s">
        <v>60</v>
      </c>
      <c r="AC6" s="252"/>
      <c r="AD6" s="252"/>
      <c r="AE6" s="252"/>
      <c r="AF6" s="262"/>
    </row>
    <row r="7" spans="1:32" ht="18.399999999999999" customHeight="1" x14ac:dyDescent="0.15">
      <c r="A7" s="254"/>
      <c r="B7" s="254"/>
      <c r="C7" s="254"/>
      <c r="D7" s="3"/>
      <c r="E7" s="4"/>
      <c r="F7" s="279"/>
      <c r="G7" s="280"/>
      <c r="H7" s="370"/>
      <c r="I7" s="371"/>
      <c r="J7" s="371"/>
      <c r="K7" s="371"/>
      <c r="L7" s="371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</row>
    <row r="8" spans="1:32" ht="18.399999999999999" customHeight="1" x14ac:dyDescent="0.15">
      <c r="A8" s="254" t="s">
        <v>33</v>
      </c>
      <c r="B8" s="254"/>
      <c r="C8" s="254"/>
      <c r="D8" s="52" t="s">
        <v>308</v>
      </c>
      <c r="E8" s="53" t="s">
        <v>478</v>
      </c>
      <c r="F8" s="279" t="s">
        <v>137</v>
      </c>
      <c r="G8" s="280"/>
      <c r="H8" s="378">
        <v>38746</v>
      </c>
      <c r="I8" s="369"/>
      <c r="J8" s="369"/>
      <c r="K8" s="369"/>
      <c r="L8" s="369"/>
      <c r="M8" s="369">
        <v>15519</v>
      </c>
      <c r="N8" s="369"/>
      <c r="O8" s="369"/>
      <c r="P8" s="369"/>
      <c r="Q8" s="369"/>
      <c r="R8" s="369">
        <v>10512</v>
      </c>
      <c r="S8" s="369"/>
      <c r="T8" s="369"/>
      <c r="U8" s="369"/>
      <c r="V8" s="369"/>
      <c r="W8" s="369">
        <v>12715</v>
      </c>
      <c r="X8" s="369"/>
      <c r="Y8" s="369"/>
      <c r="Z8" s="369"/>
      <c r="AA8" s="369"/>
      <c r="AB8" s="354" t="s">
        <v>1</v>
      </c>
      <c r="AC8" s="354"/>
      <c r="AD8" s="354"/>
      <c r="AE8" s="354"/>
      <c r="AF8" s="354"/>
    </row>
    <row r="9" spans="1:32" ht="18.399999999999999" customHeight="1" x14ac:dyDescent="0.15">
      <c r="A9" s="254"/>
      <c r="B9" s="254"/>
      <c r="C9" s="254"/>
      <c r="D9" s="3"/>
      <c r="E9" s="4"/>
      <c r="F9" s="279"/>
      <c r="G9" s="280"/>
      <c r="H9" s="353"/>
      <c r="I9" s="354"/>
      <c r="J9" s="354"/>
      <c r="K9" s="354"/>
      <c r="L9" s="354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</row>
    <row r="10" spans="1:32" ht="17.25" customHeight="1" x14ac:dyDescent="0.15">
      <c r="A10" s="254"/>
      <c r="B10" s="254"/>
      <c r="C10" s="254"/>
      <c r="D10" s="3" t="s">
        <v>308</v>
      </c>
      <c r="E10" s="4" t="s">
        <v>479</v>
      </c>
      <c r="F10" s="279"/>
      <c r="G10" s="280"/>
      <c r="H10" s="353">
        <v>55865</v>
      </c>
      <c r="I10" s="354"/>
      <c r="J10" s="354"/>
      <c r="K10" s="354"/>
      <c r="L10" s="354"/>
      <c r="M10" s="354">
        <v>14994</v>
      </c>
      <c r="N10" s="354"/>
      <c r="O10" s="354"/>
      <c r="P10" s="354"/>
      <c r="Q10" s="354"/>
      <c r="R10" s="354">
        <v>11291</v>
      </c>
      <c r="S10" s="354"/>
      <c r="T10" s="354"/>
      <c r="U10" s="354"/>
      <c r="V10" s="354"/>
      <c r="W10" s="354">
        <v>29580</v>
      </c>
      <c r="X10" s="354"/>
      <c r="Y10" s="354"/>
      <c r="Z10" s="354"/>
      <c r="AA10" s="354"/>
      <c r="AB10" s="354" t="s">
        <v>1</v>
      </c>
      <c r="AC10" s="354"/>
      <c r="AD10" s="354"/>
      <c r="AE10" s="354"/>
      <c r="AF10" s="354"/>
    </row>
    <row r="11" spans="1:32" ht="18.399999999999999" customHeight="1" x14ac:dyDescent="0.15">
      <c r="A11" s="254"/>
      <c r="B11" s="254"/>
      <c r="C11" s="254"/>
      <c r="D11" s="3"/>
      <c r="E11" s="4"/>
      <c r="F11" s="279"/>
      <c r="G11" s="280"/>
      <c r="H11" s="353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</row>
    <row r="12" spans="1:32" ht="18.399999999999999" customHeight="1" x14ac:dyDescent="0.15">
      <c r="A12" s="300"/>
      <c r="B12" s="300"/>
      <c r="C12" s="300"/>
      <c r="D12" s="3" t="s">
        <v>417</v>
      </c>
      <c r="E12" s="4" t="s">
        <v>480</v>
      </c>
      <c r="F12" s="279"/>
      <c r="G12" s="280"/>
      <c r="H12" s="353">
        <f>M12+R12+W12</f>
        <v>28717</v>
      </c>
      <c r="I12" s="354"/>
      <c r="J12" s="354"/>
      <c r="K12" s="354"/>
      <c r="L12" s="354"/>
      <c r="M12" s="354">
        <v>14713</v>
      </c>
      <c r="N12" s="354"/>
      <c r="O12" s="354"/>
      <c r="P12" s="354"/>
      <c r="Q12" s="354"/>
      <c r="R12" s="354">
        <v>10796</v>
      </c>
      <c r="S12" s="354"/>
      <c r="T12" s="354"/>
      <c r="U12" s="354"/>
      <c r="V12" s="354"/>
      <c r="W12" s="354">
        <v>3208</v>
      </c>
      <c r="X12" s="354"/>
      <c r="Y12" s="354"/>
      <c r="Z12" s="354"/>
      <c r="AA12" s="354"/>
      <c r="AB12" s="354" t="s">
        <v>1</v>
      </c>
      <c r="AC12" s="354"/>
      <c r="AD12" s="354"/>
      <c r="AE12" s="354"/>
      <c r="AF12" s="354"/>
    </row>
    <row r="13" spans="1:32" ht="18.399999999999999" customHeight="1" x14ac:dyDescent="0.15">
      <c r="A13" s="156"/>
      <c r="B13" s="156"/>
      <c r="C13" s="156"/>
      <c r="D13" s="3"/>
      <c r="E13" s="4"/>
      <c r="F13" s="166"/>
      <c r="G13" s="167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</row>
    <row r="14" spans="1:32" ht="18.399999999999999" customHeight="1" x14ac:dyDescent="0.15">
      <c r="A14" s="156"/>
      <c r="B14" s="156"/>
      <c r="C14" s="156"/>
      <c r="D14" s="3" t="s">
        <v>417</v>
      </c>
      <c r="E14" s="4" t="s">
        <v>481</v>
      </c>
      <c r="F14" s="279"/>
      <c r="G14" s="280"/>
      <c r="H14" s="353">
        <v>27783</v>
      </c>
      <c r="I14" s="354"/>
      <c r="J14" s="354"/>
      <c r="K14" s="354"/>
      <c r="L14" s="354"/>
      <c r="M14" s="354">
        <v>14652</v>
      </c>
      <c r="N14" s="354"/>
      <c r="O14" s="354"/>
      <c r="P14" s="354"/>
      <c r="Q14" s="354"/>
      <c r="R14" s="354">
        <v>9720</v>
      </c>
      <c r="S14" s="354"/>
      <c r="T14" s="354"/>
      <c r="U14" s="354"/>
      <c r="V14" s="354"/>
      <c r="W14" s="354">
        <v>3411</v>
      </c>
      <c r="X14" s="354"/>
      <c r="Y14" s="354"/>
      <c r="Z14" s="354"/>
      <c r="AA14" s="354"/>
      <c r="AB14" s="354" t="s">
        <v>1</v>
      </c>
      <c r="AC14" s="354"/>
      <c r="AD14" s="354"/>
      <c r="AE14" s="354"/>
      <c r="AF14" s="354"/>
    </row>
    <row r="15" spans="1:32" ht="18.399999999999999" customHeight="1" x14ac:dyDescent="0.15">
      <c r="A15" s="156"/>
      <c r="B15" s="156"/>
      <c r="C15" s="156"/>
      <c r="D15" s="3"/>
      <c r="E15" s="4"/>
      <c r="F15" s="166"/>
      <c r="G15" s="167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ht="18.399999999999999" customHeight="1" x14ac:dyDescent="0.15">
      <c r="A16" s="156"/>
      <c r="B16" s="156"/>
      <c r="C16" s="156"/>
      <c r="D16" s="3" t="s">
        <v>482</v>
      </c>
      <c r="E16" s="4" t="s">
        <v>419</v>
      </c>
      <c r="F16" s="279"/>
      <c r="G16" s="280"/>
      <c r="H16" s="377">
        <v>27279</v>
      </c>
      <c r="I16" s="279"/>
      <c r="J16" s="279"/>
      <c r="K16" s="279"/>
      <c r="L16" s="279"/>
      <c r="M16" s="356">
        <v>14255</v>
      </c>
      <c r="N16" s="279"/>
      <c r="O16" s="279"/>
      <c r="P16" s="279"/>
      <c r="Q16" s="279"/>
      <c r="R16" s="356">
        <v>9683</v>
      </c>
      <c r="S16" s="279"/>
      <c r="T16" s="279"/>
      <c r="U16" s="279"/>
      <c r="V16" s="279"/>
      <c r="W16" s="356">
        <v>3341</v>
      </c>
      <c r="X16" s="279"/>
      <c r="Y16" s="279"/>
      <c r="Z16" s="279"/>
      <c r="AA16" s="279"/>
      <c r="AB16" s="354" t="s">
        <v>1</v>
      </c>
      <c r="AC16" s="354"/>
      <c r="AD16" s="354"/>
      <c r="AE16" s="354"/>
      <c r="AF16" s="354"/>
    </row>
    <row r="17" spans="1:66" s="2" customFormat="1" ht="18.399999999999999" customHeight="1" x14ac:dyDescent="0.15">
      <c r="A17" s="169"/>
      <c r="B17" s="169"/>
      <c r="C17" s="169"/>
      <c r="D17" s="149"/>
      <c r="E17" s="149"/>
      <c r="F17" s="166"/>
      <c r="G17" s="167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</row>
    <row r="18" spans="1:66" ht="18.399999999999999" customHeight="1" x14ac:dyDescent="0.15">
      <c r="A18" s="169"/>
      <c r="B18" s="169"/>
      <c r="C18" s="169"/>
      <c r="D18" s="8" t="s">
        <v>418</v>
      </c>
      <c r="E18" s="9" t="s">
        <v>393</v>
      </c>
      <c r="F18" s="304"/>
      <c r="G18" s="304"/>
      <c r="H18" s="377">
        <v>24681</v>
      </c>
      <c r="I18" s="356"/>
      <c r="J18" s="356"/>
      <c r="K18" s="356"/>
      <c r="L18" s="356"/>
      <c r="M18" s="356">
        <v>13551</v>
      </c>
      <c r="N18" s="356"/>
      <c r="O18" s="356"/>
      <c r="P18" s="356"/>
      <c r="Q18" s="356"/>
      <c r="R18" s="356">
        <v>9155</v>
      </c>
      <c r="S18" s="356"/>
      <c r="T18" s="356"/>
      <c r="U18" s="356"/>
      <c r="V18" s="356"/>
      <c r="W18" s="356">
        <v>1975</v>
      </c>
      <c r="X18" s="356"/>
      <c r="Y18" s="356"/>
      <c r="Z18" s="356"/>
      <c r="AA18" s="356"/>
      <c r="AB18" s="354" t="s">
        <v>1</v>
      </c>
      <c r="AC18" s="354"/>
      <c r="AD18" s="354"/>
      <c r="AE18" s="354"/>
      <c r="AF18" s="354"/>
    </row>
    <row r="19" spans="1:66" ht="18.399999999999999" customHeight="1" thickBot="1" x14ac:dyDescent="0.2">
      <c r="A19" s="254"/>
      <c r="B19" s="254"/>
      <c r="C19" s="254"/>
      <c r="D19" s="8"/>
      <c r="E19" s="9"/>
      <c r="F19" s="31"/>
      <c r="G19" s="32"/>
      <c r="H19" s="75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</row>
    <row r="20" spans="1:66" ht="24.75" customHeight="1" x14ac:dyDescent="0.15">
      <c r="A20" s="172"/>
      <c r="B20" s="172"/>
      <c r="C20" s="172"/>
      <c r="D20" s="172"/>
      <c r="E20" s="172"/>
      <c r="F20" s="172"/>
      <c r="G20" s="172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72"/>
      <c r="X20" s="268" t="s">
        <v>305</v>
      </c>
      <c r="Y20" s="268"/>
      <c r="Z20" s="268"/>
      <c r="AA20" s="357" t="s">
        <v>304</v>
      </c>
      <c r="AB20" s="357"/>
      <c r="AC20" s="357"/>
      <c r="AD20" s="357"/>
      <c r="AE20" s="357"/>
      <c r="AF20" s="357"/>
    </row>
    <row r="21" spans="1:66" ht="18.399999999999999" customHeight="1" x14ac:dyDescent="0.15"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Z21" s="166"/>
      <c r="AA21" s="365" t="s">
        <v>307</v>
      </c>
      <c r="AB21" s="365"/>
      <c r="AC21" s="365"/>
      <c r="AD21" s="365"/>
      <c r="AE21" s="365"/>
      <c r="AF21" s="365"/>
    </row>
    <row r="22" spans="1:66" s="132" customFormat="1" ht="33" customHeight="1" x14ac:dyDescent="0.15"/>
    <row r="23" spans="1:66" ht="18.399999999999999" customHeight="1" x14ac:dyDescent="0.15">
      <c r="A23" s="346" t="s">
        <v>449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</row>
    <row r="24" spans="1:66" ht="18.399999999999999" customHeight="1" thickBot="1" x14ac:dyDescent="0.2">
      <c r="A24" s="275" t="s">
        <v>30</v>
      </c>
      <c r="B24" s="275"/>
      <c r="C24" s="275"/>
      <c r="D24" s="275"/>
      <c r="E24" s="275"/>
      <c r="X24" s="347" t="s">
        <v>500</v>
      </c>
      <c r="Y24" s="347"/>
      <c r="Z24" s="347"/>
      <c r="AA24" s="347"/>
      <c r="AB24" s="347"/>
      <c r="AC24" s="347"/>
      <c r="AD24" s="347"/>
      <c r="AE24" s="347"/>
      <c r="AF24" s="347"/>
    </row>
    <row r="25" spans="1:66" ht="18.399999999999999" customHeight="1" x14ac:dyDescent="0.15">
      <c r="A25" s="307" t="s">
        <v>50</v>
      </c>
      <c r="B25" s="307"/>
      <c r="C25" s="307"/>
      <c r="D25" s="308"/>
      <c r="E25" s="261" t="s">
        <v>61</v>
      </c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248"/>
      <c r="U25" s="261" t="s">
        <v>62</v>
      </c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</row>
    <row r="26" spans="1:66" ht="18.399999999999999" customHeight="1" x14ac:dyDescent="0.15">
      <c r="A26" s="279"/>
      <c r="B26" s="279"/>
      <c r="C26" s="279"/>
      <c r="D26" s="280"/>
      <c r="E26" s="348" t="s">
        <v>32</v>
      </c>
      <c r="F26" s="349"/>
      <c r="G26" s="349"/>
      <c r="H26" s="350"/>
      <c r="I26" s="325" t="s">
        <v>269</v>
      </c>
      <c r="J26" s="351"/>
      <c r="K26" s="351"/>
      <c r="L26" s="352"/>
      <c r="M26" s="325" t="s">
        <v>270</v>
      </c>
      <c r="N26" s="351"/>
      <c r="O26" s="351"/>
      <c r="P26" s="352"/>
      <c r="Q26" s="325" t="s">
        <v>271</v>
      </c>
      <c r="R26" s="351"/>
      <c r="S26" s="351"/>
      <c r="T26" s="352"/>
      <c r="U26" s="348" t="s">
        <v>32</v>
      </c>
      <c r="V26" s="349"/>
      <c r="W26" s="349"/>
      <c r="X26" s="350"/>
      <c r="Y26" s="325" t="s">
        <v>272</v>
      </c>
      <c r="Z26" s="351"/>
      <c r="AA26" s="351"/>
      <c r="AB26" s="352"/>
      <c r="AC26" s="325" t="s">
        <v>273</v>
      </c>
      <c r="AD26" s="351"/>
      <c r="AE26" s="351"/>
      <c r="AF26" s="351"/>
    </row>
    <row r="27" spans="1:66" ht="18.399999999999999" customHeight="1" x14ac:dyDescent="0.15">
      <c r="A27" s="326"/>
      <c r="B27" s="326"/>
      <c r="C27" s="326"/>
      <c r="D27" s="329"/>
      <c r="E27" s="327"/>
      <c r="F27" s="279"/>
      <c r="G27" s="279"/>
      <c r="H27" s="280"/>
      <c r="I27" s="362" t="s">
        <v>274</v>
      </c>
      <c r="J27" s="363"/>
      <c r="K27" s="363"/>
      <c r="L27" s="364"/>
      <c r="M27" s="362" t="s">
        <v>274</v>
      </c>
      <c r="N27" s="363"/>
      <c r="O27" s="363"/>
      <c r="P27" s="364"/>
      <c r="Q27" s="362" t="s">
        <v>274</v>
      </c>
      <c r="R27" s="363"/>
      <c r="S27" s="363"/>
      <c r="T27" s="364"/>
      <c r="U27" s="327"/>
      <c r="V27" s="279"/>
      <c r="W27" s="279"/>
      <c r="X27" s="280"/>
      <c r="Y27" s="362" t="s">
        <v>275</v>
      </c>
      <c r="Z27" s="363"/>
      <c r="AA27" s="363"/>
      <c r="AB27" s="364"/>
      <c r="AC27" s="362" t="s">
        <v>275</v>
      </c>
      <c r="AD27" s="363"/>
      <c r="AE27" s="363"/>
      <c r="AF27" s="363"/>
    </row>
    <row r="28" spans="1:66" ht="18.399999999999999" customHeight="1" x14ac:dyDescent="0.15">
      <c r="A28" s="372" t="s">
        <v>499</v>
      </c>
      <c r="B28" s="372"/>
      <c r="C28" s="372"/>
      <c r="D28" s="373"/>
      <c r="E28" s="366">
        <v>19611</v>
      </c>
      <c r="F28" s="358"/>
      <c r="G28" s="358"/>
      <c r="H28" s="358"/>
      <c r="I28" s="358">
        <v>13547</v>
      </c>
      <c r="J28" s="358"/>
      <c r="K28" s="358"/>
      <c r="L28" s="358"/>
      <c r="M28" s="358">
        <v>172</v>
      </c>
      <c r="N28" s="358"/>
      <c r="O28" s="358"/>
      <c r="P28" s="358"/>
      <c r="Q28" s="358">
        <v>5892</v>
      </c>
      <c r="R28" s="358"/>
      <c r="S28" s="358"/>
      <c r="T28" s="360"/>
      <c r="U28" s="366">
        <v>8000</v>
      </c>
      <c r="V28" s="358"/>
      <c r="W28" s="358"/>
      <c r="X28" s="358"/>
      <c r="Y28" s="358">
        <v>1884</v>
      </c>
      <c r="Z28" s="358"/>
      <c r="AA28" s="358"/>
      <c r="AB28" s="358"/>
      <c r="AC28" s="358">
        <v>6116</v>
      </c>
      <c r="AD28" s="358"/>
      <c r="AE28" s="358"/>
      <c r="AF28" s="358"/>
    </row>
    <row r="29" spans="1:66" ht="18.399999999999999" customHeight="1" thickBot="1" x14ac:dyDescent="0.2">
      <c r="A29" s="374"/>
      <c r="B29" s="374"/>
      <c r="C29" s="374"/>
      <c r="D29" s="375"/>
      <c r="E29" s="367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61"/>
      <c r="U29" s="367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</row>
    <row r="30" spans="1:66" ht="24" customHeight="1" x14ac:dyDescent="0.15">
      <c r="A30" s="172"/>
      <c r="B30" s="172"/>
      <c r="C30" s="172"/>
      <c r="D30" s="172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313" t="s">
        <v>63</v>
      </c>
      <c r="Z30" s="313"/>
      <c r="AA30" s="313"/>
      <c r="AB30" s="313"/>
      <c r="AC30" s="313"/>
      <c r="AD30" s="313"/>
      <c r="AE30" s="313"/>
      <c r="AF30" s="313"/>
    </row>
    <row r="31" spans="1:66" ht="18.399999999999999" customHeight="1" x14ac:dyDescent="0.15">
      <c r="A31" s="88"/>
      <c r="C31" s="88"/>
      <c r="BL31" s="88"/>
      <c r="BN31" s="88"/>
    </row>
  </sheetData>
  <mergeCells count="101">
    <mergeCell ref="Y30:AF30"/>
    <mergeCell ref="A9:C9"/>
    <mergeCell ref="F9:G9"/>
    <mergeCell ref="A28:D29"/>
    <mergeCell ref="E28:H29"/>
    <mergeCell ref="A3:AF3"/>
    <mergeCell ref="A4:E4"/>
    <mergeCell ref="A7:C7"/>
    <mergeCell ref="H18:L18"/>
    <mergeCell ref="F16:G16"/>
    <mergeCell ref="AB16:AF16"/>
    <mergeCell ref="R10:V10"/>
    <mergeCell ref="F14:G14"/>
    <mergeCell ref="M18:Q18"/>
    <mergeCell ref="R18:V18"/>
    <mergeCell ref="H9:L9"/>
    <mergeCell ref="H8:L8"/>
    <mergeCell ref="A12:C12"/>
    <mergeCell ref="F12:G12"/>
    <mergeCell ref="F11:G11"/>
    <mergeCell ref="A10:C10"/>
    <mergeCell ref="A19:C19"/>
    <mergeCell ref="H16:L16"/>
    <mergeCell ref="F18:G18"/>
    <mergeCell ref="A5:G6"/>
    <mergeCell ref="M12:Q12"/>
    <mergeCell ref="AB8:AF8"/>
    <mergeCell ref="AB9:AF9"/>
    <mergeCell ref="W6:AA6"/>
    <mergeCell ref="W9:AA9"/>
    <mergeCell ref="R9:V9"/>
    <mergeCell ref="AB12:AF12"/>
    <mergeCell ref="W12:AA12"/>
    <mergeCell ref="R12:V12"/>
    <mergeCell ref="A11:C11"/>
    <mergeCell ref="F10:G10"/>
    <mergeCell ref="R6:V6"/>
    <mergeCell ref="H7:L7"/>
    <mergeCell ref="M7:Q7"/>
    <mergeCell ref="M6:Q6"/>
    <mergeCell ref="H5:L6"/>
    <mergeCell ref="W5:AF5"/>
    <mergeCell ref="H10:L10"/>
    <mergeCell ref="W11:AA11"/>
    <mergeCell ref="AB10:AF10"/>
    <mergeCell ref="AB11:AF11"/>
    <mergeCell ref="M11:Q11"/>
    <mergeCell ref="W10:AA10"/>
    <mergeCell ref="M10:Q10"/>
    <mergeCell ref="M5:V5"/>
    <mergeCell ref="AB7:AF7"/>
    <mergeCell ref="W7:AA7"/>
    <mergeCell ref="W8:AA8"/>
    <mergeCell ref="R8:V8"/>
    <mergeCell ref="M8:Q8"/>
    <mergeCell ref="M9:Q9"/>
    <mergeCell ref="R11:V11"/>
    <mergeCell ref="R7:V7"/>
    <mergeCell ref="AA21:AF21"/>
    <mergeCell ref="X20:Z20"/>
    <mergeCell ref="AB18:AF18"/>
    <mergeCell ref="AB14:AF14"/>
    <mergeCell ref="M14:Q14"/>
    <mergeCell ref="W14:AA14"/>
    <mergeCell ref="U28:X29"/>
    <mergeCell ref="Y28:AB29"/>
    <mergeCell ref="AC28:AF29"/>
    <mergeCell ref="I28:L29"/>
    <mergeCell ref="M28:P29"/>
    <mergeCell ref="Q28:T29"/>
    <mergeCell ref="Y26:AB26"/>
    <mergeCell ref="AC26:AF26"/>
    <mergeCell ref="I27:L27"/>
    <mergeCell ref="M27:P27"/>
    <mergeCell ref="Q27:T27"/>
    <mergeCell ref="Y27:AB27"/>
    <mergeCell ref="AC27:AF27"/>
    <mergeCell ref="A8:C8"/>
    <mergeCell ref="F7:G7"/>
    <mergeCell ref="F8:G8"/>
    <mergeCell ref="AB6:AF6"/>
    <mergeCell ref="A23:AF23"/>
    <mergeCell ref="A24:E24"/>
    <mergeCell ref="X24:AF24"/>
    <mergeCell ref="A25:D27"/>
    <mergeCell ref="E25:T25"/>
    <mergeCell ref="U25:AF25"/>
    <mergeCell ref="E26:H27"/>
    <mergeCell ref="I26:L26"/>
    <mergeCell ref="M26:P26"/>
    <mergeCell ref="Q26:T26"/>
    <mergeCell ref="U26:X27"/>
    <mergeCell ref="H12:L12"/>
    <mergeCell ref="H11:L11"/>
    <mergeCell ref="R14:V14"/>
    <mergeCell ref="W18:AA18"/>
    <mergeCell ref="W16:AA16"/>
    <mergeCell ref="AA20:AF20"/>
    <mergeCell ref="H14:L14"/>
    <mergeCell ref="M16:Q16"/>
    <mergeCell ref="R16:V16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0" firstPageNumber="103" orientation="portrait" useFirstPageNumber="1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9"/>
  <sheetViews>
    <sheetView showGridLines="0" view="pageBreakPreview" topLeftCell="E4" zoomScale="70" zoomScaleNormal="60" zoomScaleSheetLayoutView="70" workbookViewId="0"/>
  </sheetViews>
  <sheetFormatPr defaultColWidth="3.625" defaultRowHeight="21" customHeight="1" x14ac:dyDescent="0.15"/>
  <cols>
    <col min="1" max="1" width="8.125" style="149" customWidth="1"/>
    <col min="2" max="4" width="3.625" style="149" customWidth="1"/>
    <col min="5" max="10" width="3.875" style="149" customWidth="1"/>
    <col min="11" max="28" width="3.625" style="149" customWidth="1"/>
    <col min="29" max="29" width="1.125" style="166" customWidth="1"/>
    <col min="30" max="30" width="1.125" style="230" customWidth="1"/>
    <col min="31" max="31" width="3.625" style="149" customWidth="1"/>
    <col min="32" max="32" width="6.75" style="149" customWidth="1"/>
    <col min="33" max="35" width="3.625" style="149" customWidth="1"/>
    <col min="36" max="36" width="6.375" style="149" customWidth="1"/>
    <col min="37" max="39" width="3.625" style="149" customWidth="1"/>
    <col min="40" max="40" width="4.875" style="149" customWidth="1"/>
    <col min="41" max="42" width="3.625" style="149" customWidth="1"/>
    <col min="43" max="43" width="4.75" style="149" customWidth="1"/>
    <col min="44" max="53" width="3.625" style="149" customWidth="1"/>
    <col min="54" max="54" width="4.75" style="149" customWidth="1"/>
    <col min="55" max="56" width="3.625" style="149" customWidth="1"/>
    <col min="57" max="58" width="3.625" style="166" customWidth="1"/>
    <col min="59" max="59" width="3.625" style="149" customWidth="1"/>
    <col min="60" max="61" width="3.875" style="149" customWidth="1"/>
    <col min="62" max="62" width="9.625" style="149" customWidth="1"/>
    <col min="63" max="63" width="12.5" style="149" bestFit="1" customWidth="1"/>
    <col min="64" max="64" width="8.125" style="149" bestFit="1" customWidth="1"/>
    <col min="65" max="16384" width="3.625" style="149"/>
  </cols>
  <sheetData>
    <row r="1" spans="1:60" ht="24.95" customHeight="1" x14ac:dyDescent="0.15">
      <c r="A1" s="394" t="s">
        <v>457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126"/>
      <c r="AD1" s="126"/>
      <c r="AE1" s="247" t="s">
        <v>458</v>
      </c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</row>
    <row r="2" spans="1:60" ht="14.1" customHeight="1" thickBot="1" x14ac:dyDescent="0.2"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49"/>
      <c r="BF2" s="149"/>
    </row>
    <row r="3" spans="1:60" ht="21" customHeight="1" x14ac:dyDescent="0.15">
      <c r="A3" s="248" t="s">
        <v>104</v>
      </c>
      <c r="B3" s="250"/>
      <c r="C3" s="250"/>
      <c r="D3" s="250"/>
      <c r="E3" s="333" t="s">
        <v>105</v>
      </c>
      <c r="F3" s="333"/>
      <c r="G3" s="333"/>
      <c r="H3" s="396" t="s">
        <v>106</v>
      </c>
      <c r="I3" s="396"/>
      <c r="J3" s="396"/>
      <c r="K3" s="249" t="s">
        <v>107</v>
      </c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E3" s="261" t="s">
        <v>108</v>
      </c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248"/>
      <c r="BC3" s="306" t="s">
        <v>104</v>
      </c>
      <c r="BD3" s="307"/>
      <c r="BE3" s="307"/>
      <c r="BF3" s="307"/>
      <c r="BG3" s="307"/>
      <c r="BH3" s="166"/>
    </row>
    <row r="4" spans="1:60" ht="21" customHeight="1" x14ac:dyDescent="0.15">
      <c r="A4" s="395"/>
      <c r="B4" s="253"/>
      <c r="C4" s="253"/>
      <c r="D4" s="253"/>
      <c r="E4" s="410" t="s">
        <v>109</v>
      </c>
      <c r="F4" s="410"/>
      <c r="G4" s="410"/>
      <c r="H4" s="410" t="s">
        <v>109</v>
      </c>
      <c r="I4" s="410"/>
      <c r="J4" s="410"/>
      <c r="K4" s="252" t="s">
        <v>32</v>
      </c>
      <c r="L4" s="252"/>
      <c r="M4" s="252"/>
      <c r="N4" s="252" t="s">
        <v>110</v>
      </c>
      <c r="O4" s="252"/>
      <c r="P4" s="252"/>
      <c r="Q4" s="252" t="s">
        <v>111</v>
      </c>
      <c r="R4" s="252"/>
      <c r="S4" s="252"/>
      <c r="T4" s="252" t="s">
        <v>112</v>
      </c>
      <c r="U4" s="252"/>
      <c r="V4" s="252"/>
      <c r="W4" s="252" t="s">
        <v>113</v>
      </c>
      <c r="X4" s="252"/>
      <c r="Y4" s="252"/>
      <c r="Z4" s="252" t="s">
        <v>93</v>
      </c>
      <c r="AA4" s="252"/>
      <c r="AB4" s="252"/>
      <c r="AE4" s="262" t="s">
        <v>39</v>
      </c>
      <c r="AF4" s="299"/>
      <c r="AG4" s="251"/>
      <c r="AH4" s="262" t="s">
        <v>114</v>
      </c>
      <c r="AI4" s="299"/>
      <c r="AJ4" s="299"/>
      <c r="AK4" s="251"/>
      <c r="AL4" s="262" t="s">
        <v>115</v>
      </c>
      <c r="AM4" s="299"/>
      <c r="AN4" s="251"/>
      <c r="AO4" s="262" t="s">
        <v>116</v>
      </c>
      <c r="AP4" s="299"/>
      <c r="AQ4" s="251"/>
      <c r="AR4" s="262" t="s">
        <v>117</v>
      </c>
      <c r="AS4" s="299"/>
      <c r="AT4" s="299"/>
      <c r="AU4" s="251"/>
      <c r="AV4" s="262" t="s">
        <v>224</v>
      </c>
      <c r="AW4" s="299"/>
      <c r="AX4" s="299"/>
      <c r="AY4" s="251"/>
      <c r="AZ4" s="262" t="s">
        <v>40</v>
      </c>
      <c r="BA4" s="299"/>
      <c r="BB4" s="251"/>
      <c r="BC4" s="328"/>
      <c r="BD4" s="326"/>
      <c r="BE4" s="326"/>
      <c r="BF4" s="326"/>
      <c r="BG4" s="326"/>
      <c r="BH4" s="166"/>
    </row>
    <row r="5" spans="1:60" ht="21" customHeight="1" x14ac:dyDescent="0.15">
      <c r="A5" s="254" t="s">
        <v>33</v>
      </c>
      <c r="B5" s="254"/>
      <c r="C5" s="210" t="s">
        <v>343</v>
      </c>
      <c r="D5" s="167" t="s">
        <v>138</v>
      </c>
      <c r="E5" s="409">
        <v>20173.333333333332</v>
      </c>
      <c r="F5" s="401"/>
      <c r="G5" s="401"/>
      <c r="H5" s="401">
        <v>28868.416666666668</v>
      </c>
      <c r="I5" s="401"/>
      <c r="J5" s="401"/>
      <c r="K5" s="401">
        <v>5192</v>
      </c>
      <c r="L5" s="401"/>
      <c r="M5" s="401"/>
      <c r="N5" s="401">
        <v>2025</v>
      </c>
      <c r="O5" s="401"/>
      <c r="P5" s="401"/>
      <c r="Q5" s="401">
        <v>2581</v>
      </c>
      <c r="R5" s="401"/>
      <c r="S5" s="401"/>
      <c r="T5" s="401">
        <v>87</v>
      </c>
      <c r="U5" s="401"/>
      <c r="V5" s="401"/>
      <c r="W5" s="401">
        <v>86</v>
      </c>
      <c r="X5" s="401"/>
      <c r="Y5" s="401"/>
      <c r="Z5" s="401">
        <v>413</v>
      </c>
      <c r="AA5" s="401"/>
      <c r="AB5" s="401"/>
      <c r="AC5" s="77"/>
      <c r="AD5" s="77"/>
      <c r="AE5" s="401">
        <v>6459</v>
      </c>
      <c r="AF5" s="401"/>
      <c r="AG5" s="401"/>
      <c r="AH5" s="432">
        <v>1798</v>
      </c>
      <c r="AI5" s="432"/>
      <c r="AJ5" s="432"/>
      <c r="AK5" s="432"/>
      <c r="AL5" s="401">
        <v>2484</v>
      </c>
      <c r="AM5" s="401"/>
      <c r="AN5" s="401"/>
      <c r="AO5" s="401">
        <v>179</v>
      </c>
      <c r="AP5" s="401"/>
      <c r="AQ5" s="401"/>
      <c r="AR5" s="432">
        <v>189</v>
      </c>
      <c r="AS5" s="432"/>
      <c r="AT5" s="432"/>
      <c r="AU5" s="432"/>
      <c r="AV5" s="432">
        <v>1269</v>
      </c>
      <c r="AW5" s="432"/>
      <c r="AX5" s="432"/>
      <c r="AY5" s="432"/>
      <c r="AZ5" s="401">
        <v>540</v>
      </c>
      <c r="BA5" s="401"/>
      <c r="BB5" s="430"/>
      <c r="BC5" s="327" t="s">
        <v>432</v>
      </c>
      <c r="BD5" s="279"/>
      <c r="BE5" s="279"/>
      <c r="BF5" s="210" t="s">
        <v>502</v>
      </c>
      <c r="BG5" s="166" t="s">
        <v>138</v>
      </c>
      <c r="BH5" s="166"/>
    </row>
    <row r="6" spans="1:60" ht="21" customHeight="1" x14ac:dyDescent="0.15">
      <c r="A6" s="156"/>
      <c r="B6" s="156"/>
      <c r="C6" s="210" t="s">
        <v>429</v>
      </c>
      <c r="D6" s="166"/>
      <c r="E6" s="370">
        <v>19629</v>
      </c>
      <c r="F6" s="371"/>
      <c r="G6" s="371"/>
      <c r="H6" s="371">
        <v>27700</v>
      </c>
      <c r="I6" s="371"/>
      <c r="J6" s="371"/>
      <c r="K6" s="371">
        <v>5117</v>
      </c>
      <c r="L6" s="371"/>
      <c r="M6" s="371"/>
      <c r="N6" s="371">
        <v>2157</v>
      </c>
      <c r="O6" s="371"/>
      <c r="P6" s="371"/>
      <c r="Q6" s="371">
        <v>2642</v>
      </c>
      <c r="R6" s="371"/>
      <c r="S6" s="371"/>
      <c r="T6" s="371">
        <v>91</v>
      </c>
      <c r="U6" s="371"/>
      <c r="V6" s="371"/>
      <c r="W6" s="371">
        <v>74</v>
      </c>
      <c r="X6" s="371"/>
      <c r="Y6" s="371"/>
      <c r="Z6" s="371">
        <v>153</v>
      </c>
      <c r="AA6" s="371"/>
      <c r="AB6" s="371"/>
      <c r="AC6" s="160"/>
      <c r="AD6" s="226"/>
      <c r="AE6" s="371">
        <v>6331</v>
      </c>
      <c r="AF6" s="371"/>
      <c r="AG6" s="371"/>
      <c r="AH6" s="412">
        <v>1893</v>
      </c>
      <c r="AI6" s="412"/>
      <c r="AJ6" s="412"/>
      <c r="AK6" s="412"/>
      <c r="AL6" s="371">
        <v>2470</v>
      </c>
      <c r="AM6" s="371"/>
      <c r="AN6" s="371"/>
      <c r="AO6" s="371">
        <v>157</v>
      </c>
      <c r="AP6" s="371"/>
      <c r="AQ6" s="371"/>
      <c r="AR6" s="412">
        <v>175</v>
      </c>
      <c r="AS6" s="412"/>
      <c r="AT6" s="412"/>
      <c r="AU6" s="412"/>
      <c r="AV6" s="412">
        <v>1372</v>
      </c>
      <c r="AW6" s="412"/>
      <c r="AX6" s="412"/>
      <c r="AY6" s="412"/>
      <c r="AZ6" s="371">
        <v>264</v>
      </c>
      <c r="BA6" s="371"/>
      <c r="BB6" s="397"/>
      <c r="BC6" s="166"/>
      <c r="BD6" s="51"/>
      <c r="BE6" s="51"/>
      <c r="BF6" s="210" t="s">
        <v>429</v>
      </c>
      <c r="BG6" s="166"/>
      <c r="BH6" s="166"/>
    </row>
    <row r="7" spans="1:60" s="2" customFormat="1" ht="21" customHeight="1" x14ac:dyDescent="0.15">
      <c r="A7" s="169"/>
      <c r="B7" s="169"/>
      <c r="C7" s="108" t="s">
        <v>501</v>
      </c>
      <c r="D7" s="170"/>
      <c r="E7" s="411">
        <v>18941</v>
      </c>
      <c r="F7" s="388"/>
      <c r="G7" s="388"/>
      <c r="H7" s="388">
        <v>26421</v>
      </c>
      <c r="I7" s="388"/>
      <c r="J7" s="388"/>
      <c r="K7" s="388">
        <v>4188</v>
      </c>
      <c r="L7" s="388"/>
      <c r="M7" s="388"/>
      <c r="N7" s="388">
        <v>1430</v>
      </c>
      <c r="O7" s="388"/>
      <c r="P7" s="388"/>
      <c r="Q7" s="388">
        <v>2436</v>
      </c>
      <c r="R7" s="388"/>
      <c r="S7" s="388"/>
      <c r="T7" s="388">
        <v>85</v>
      </c>
      <c r="U7" s="388"/>
      <c r="V7" s="388"/>
      <c r="W7" s="388">
        <v>65</v>
      </c>
      <c r="X7" s="388"/>
      <c r="Y7" s="388"/>
      <c r="Z7" s="388">
        <v>172</v>
      </c>
      <c r="AA7" s="388"/>
      <c r="AB7" s="388"/>
      <c r="AC7" s="165"/>
      <c r="AD7" s="229"/>
      <c r="AE7" s="388">
        <v>5829</v>
      </c>
      <c r="AF7" s="388"/>
      <c r="AG7" s="388"/>
      <c r="AH7" s="429">
        <v>1832</v>
      </c>
      <c r="AI7" s="429"/>
      <c r="AJ7" s="429"/>
      <c r="AK7" s="429"/>
      <c r="AL7" s="388">
        <v>2147</v>
      </c>
      <c r="AM7" s="388"/>
      <c r="AN7" s="388"/>
      <c r="AO7" s="388">
        <v>177</v>
      </c>
      <c r="AP7" s="388"/>
      <c r="AQ7" s="388"/>
      <c r="AR7" s="429">
        <v>156</v>
      </c>
      <c r="AS7" s="429"/>
      <c r="AT7" s="429"/>
      <c r="AU7" s="429"/>
      <c r="AV7" s="429">
        <v>1197</v>
      </c>
      <c r="AW7" s="429"/>
      <c r="AX7" s="429"/>
      <c r="AY7" s="429"/>
      <c r="AZ7" s="388">
        <v>320</v>
      </c>
      <c r="BA7" s="388"/>
      <c r="BB7" s="431"/>
      <c r="BC7" s="170"/>
      <c r="BD7" s="35"/>
      <c r="BE7" s="35"/>
      <c r="BF7" s="108" t="s">
        <v>501</v>
      </c>
      <c r="BG7" s="170"/>
      <c r="BH7" s="170"/>
    </row>
    <row r="8" spans="1:60" ht="21" customHeight="1" x14ac:dyDescent="0.15">
      <c r="A8" s="166"/>
      <c r="B8" s="166"/>
      <c r="C8" s="166"/>
      <c r="D8" s="166"/>
      <c r="E8" s="370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160"/>
      <c r="AD8" s="226"/>
      <c r="AE8" s="386"/>
      <c r="AF8" s="386"/>
      <c r="AG8" s="386"/>
      <c r="AH8" s="386"/>
      <c r="AI8" s="386"/>
      <c r="AJ8" s="386"/>
      <c r="AK8" s="386"/>
      <c r="AL8" s="386"/>
      <c r="AM8" s="386"/>
      <c r="AN8" s="386"/>
      <c r="AO8" s="386"/>
      <c r="AP8" s="386"/>
      <c r="AQ8" s="386"/>
      <c r="AR8" s="386"/>
      <c r="AS8" s="386"/>
      <c r="AT8" s="386"/>
      <c r="AU8" s="386"/>
      <c r="AV8" s="386"/>
      <c r="AW8" s="386"/>
      <c r="AX8" s="386"/>
      <c r="AY8" s="386"/>
      <c r="AZ8" s="386"/>
      <c r="BA8" s="386"/>
      <c r="BB8" s="428"/>
      <c r="BC8" s="166"/>
      <c r="BD8" s="34"/>
      <c r="BE8" s="34"/>
      <c r="BG8" s="166"/>
      <c r="BH8" s="166"/>
    </row>
    <row r="9" spans="1:60" ht="21" customHeight="1" x14ac:dyDescent="0.15">
      <c r="A9" s="313" t="s">
        <v>433</v>
      </c>
      <c r="B9" s="313"/>
      <c r="C9" s="210" t="s">
        <v>44</v>
      </c>
      <c r="D9" s="166" t="s">
        <v>42</v>
      </c>
      <c r="E9" s="370">
        <v>19472</v>
      </c>
      <c r="F9" s="371"/>
      <c r="G9" s="371"/>
      <c r="H9" s="371">
        <v>27233</v>
      </c>
      <c r="I9" s="371"/>
      <c r="J9" s="371"/>
      <c r="K9" s="371">
        <v>989</v>
      </c>
      <c r="L9" s="371"/>
      <c r="M9" s="371"/>
      <c r="N9" s="371">
        <v>490</v>
      </c>
      <c r="O9" s="371"/>
      <c r="P9" s="371"/>
      <c r="Q9" s="371">
        <v>457</v>
      </c>
      <c r="R9" s="371"/>
      <c r="S9" s="371"/>
      <c r="T9" s="371">
        <v>13</v>
      </c>
      <c r="U9" s="371"/>
      <c r="V9" s="371"/>
      <c r="W9" s="371">
        <v>8</v>
      </c>
      <c r="X9" s="371"/>
      <c r="Y9" s="371"/>
      <c r="Z9" s="371">
        <v>21</v>
      </c>
      <c r="AA9" s="371"/>
      <c r="AB9" s="371"/>
      <c r="AC9" s="160"/>
      <c r="AD9" s="226"/>
      <c r="AE9" s="412">
        <f>SUM(AH9:BB9)</f>
        <v>541</v>
      </c>
      <c r="AF9" s="412"/>
      <c r="AG9" s="412"/>
      <c r="AH9" s="371">
        <v>148</v>
      </c>
      <c r="AI9" s="371"/>
      <c r="AJ9" s="371"/>
      <c r="AK9" s="371"/>
      <c r="AL9" s="371">
        <v>210</v>
      </c>
      <c r="AM9" s="371"/>
      <c r="AN9" s="371"/>
      <c r="AO9" s="371">
        <v>21</v>
      </c>
      <c r="AP9" s="371"/>
      <c r="AQ9" s="371"/>
      <c r="AR9" s="371">
        <v>18</v>
      </c>
      <c r="AS9" s="371"/>
      <c r="AT9" s="371"/>
      <c r="AU9" s="371"/>
      <c r="AV9" s="371">
        <v>92</v>
      </c>
      <c r="AW9" s="371"/>
      <c r="AX9" s="371"/>
      <c r="AY9" s="371"/>
      <c r="AZ9" s="371">
        <v>52</v>
      </c>
      <c r="BA9" s="371"/>
      <c r="BB9" s="397"/>
      <c r="BC9" s="279" t="s">
        <v>433</v>
      </c>
      <c r="BD9" s="279"/>
      <c r="BE9" s="279"/>
      <c r="BF9" s="210" t="s">
        <v>44</v>
      </c>
      <c r="BG9" s="166" t="s">
        <v>42</v>
      </c>
      <c r="BH9" s="166"/>
    </row>
    <row r="10" spans="1:60" ht="21" customHeight="1" x14ac:dyDescent="0.15">
      <c r="A10" s="313"/>
      <c r="B10" s="313"/>
      <c r="C10" s="210" t="s">
        <v>45</v>
      </c>
      <c r="D10" s="166"/>
      <c r="E10" s="370">
        <v>19366</v>
      </c>
      <c r="F10" s="371"/>
      <c r="G10" s="371"/>
      <c r="H10" s="371">
        <v>27052</v>
      </c>
      <c r="I10" s="371"/>
      <c r="J10" s="371"/>
      <c r="K10" s="371">
        <v>305</v>
      </c>
      <c r="L10" s="371"/>
      <c r="M10" s="371"/>
      <c r="N10" s="371">
        <v>71</v>
      </c>
      <c r="O10" s="371"/>
      <c r="P10" s="371"/>
      <c r="Q10" s="371">
        <v>213</v>
      </c>
      <c r="R10" s="371"/>
      <c r="S10" s="371"/>
      <c r="T10" s="371">
        <v>4</v>
      </c>
      <c r="U10" s="371"/>
      <c r="V10" s="371"/>
      <c r="W10" s="371">
        <v>4</v>
      </c>
      <c r="X10" s="371"/>
      <c r="Y10" s="371"/>
      <c r="Z10" s="371">
        <v>13</v>
      </c>
      <c r="AA10" s="371"/>
      <c r="AB10" s="371"/>
      <c r="AC10" s="160"/>
      <c r="AD10" s="226"/>
      <c r="AE10" s="412">
        <f t="shared" ref="AE10:AE20" si="0">SUM(AH10:BB10)</f>
        <v>485</v>
      </c>
      <c r="AF10" s="412"/>
      <c r="AG10" s="412"/>
      <c r="AH10" s="371">
        <v>94</v>
      </c>
      <c r="AI10" s="371"/>
      <c r="AJ10" s="371"/>
      <c r="AK10" s="371"/>
      <c r="AL10" s="371">
        <v>241</v>
      </c>
      <c r="AM10" s="371"/>
      <c r="AN10" s="371"/>
      <c r="AO10" s="371">
        <v>11</v>
      </c>
      <c r="AP10" s="371"/>
      <c r="AQ10" s="371"/>
      <c r="AR10" s="371">
        <v>12</v>
      </c>
      <c r="AS10" s="371"/>
      <c r="AT10" s="371"/>
      <c r="AU10" s="371"/>
      <c r="AV10" s="371">
        <v>104</v>
      </c>
      <c r="AW10" s="371"/>
      <c r="AX10" s="371"/>
      <c r="AY10" s="371"/>
      <c r="AZ10" s="371">
        <v>23</v>
      </c>
      <c r="BA10" s="371"/>
      <c r="BB10" s="397"/>
      <c r="BC10" s="166"/>
      <c r="BD10" s="387"/>
      <c r="BE10" s="387"/>
      <c r="BF10" s="210" t="s">
        <v>45</v>
      </c>
      <c r="BG10" s="166"/>
      <c r="BH10" s="166"/>
    </row>
    <row r="11" spans="1:60" ht="21" customHeight="1" x14ac:dyDescent="0.15">
      <c r="A11" s="313"/>
      <c r="B11" s="313"/>
      <c r="C11" s="210" t="s">
        <v>46</v>
      </c>
      <c r="D11" s="166"/>
      <c r="E11" s="370">
        <v>19230</v>
      </c>
      <c r="F11" s="371"/>
      <c r="G11" s="371"/>
      <c r="H11" s="371">
        <v>26816</v>
      </c>
      <c r="I11" s="371"/>
      <c r="J11" s="371"/>
      <c r="K11" s="371">
        <v>244</v>
      </c>
      <c r="L11" s="371"/>
      <c r="M11" s="371"/>
      <c r="N11" s="371">
        <v>65</v>
      </c>
      <c r="O11" s="371"/>
      <c r="P11" s="371"/>
      <c r="Q11" s="371">
        <v>162</v>
      </c>
      <c r="R11" s="371"/>
      <c r="S11" s="371"/>
      <c r="T11" s="371">
        <v>4</v>
      </c>
      <c r="U11" s="371"/>
      <c r="V11" s="371"/>
      <c r="W11" s="371">
        <v>6</v>
      </c>
      <c r="X11" s="371"/>
      <c r="Y11" s="371"/>
      <c r="Z11" s="371">
        <v>7</v>
      </c>
      <c r="AA11" s="371"/>
      <c r="AB11" s="371"/>
      <c r="AC11" s="160"/>
      <c r="AD11" s="226"/>
      <c r="AE11" s="412">
        <f t="shared" si="0"/>
        <v>480</v>
      </c>
      <c r="AF11" s="412"/>
      <c r="AG11" s="412"/>
      <c r="AH11" s="371">
        <v>84</v>
      </c>
      <c r="AI11" s="371"/>
      <c r="AJ11" s="371"/>
      <c r="AK11" s="371"/>
      <c r="AL11" s="371">
        <v>254</v>
      </c>
      <c r="AM11" s="371"/>
      <c r="AN11" s="371"/>
      <c r="AO11" s="371">
        <v>19</v>
      </c>
      <c r="AP11" s="371"/>
      <c r="AQ11" s="371"/>
      <c r="AR11" s="371">
        <v>11</v>
      </c>
      <c r="AS11" s="371"/>
      <c r="AT11" s="371"/>
      <c r="AU11" s="371"/>
      <c r="AV11" s="371">
        <v>83</v>
      </c>
      <c r="AW11" s="371"/>
      <c r="AX11" s="371"/>
      <c r="AY11" s="371"/>
      <c r="AZ11" s="371">
        <v>29</v>
      </c>
      <c r="BA11" s="371"/>
      <c r="BB11" s="397"/>
      <c r="BC11" s="166"/>
      <c r="BD11" s="387"/>
      <c r="BE11" s="387"/>
      <c r="BF11" s="210" t="s">
        <v>46</v>
      </c>
      <c r="BG11" s="166"/>
      <c r="BH11" s="166"/>
    </row>
    <row r="12" spans="1:60" ht="21" customHeight="1" x14ac:dyDescent="0.15">
      <c r="A12" s="313"/>
      <c r="B12" s="313"/>
      <c r="C12" s="210" t="s">
        <v>47</v>
      </c>
      <c r="D12" s="166"/>
      <c r="E12" s="370">
        <v>19105</v>
      </c>
      <c r="F12" s="371"/>
      <c r="G12" s="371"/>
      <c r="H12" s="371">
        <v>26623</v>
      </c>
      <c r="I12" s="371"/>
      <c r="J12" s="371"/>
      <c r="K12" s="371">
        <v>338</v>
      </c>
      <c r="L12" s="371"/>
      <c r="M12" s="371"/>
      <c r="N12" s="371">
        <v>82</v>
      </c>
      <c r="O12" s="371"/>
      <c r="P12" s="371"/>
      <c r="Q12" s="371">
        <v>215</v>
      </c>
      <c r="R12" s="371"/>
      <c r="S12" s="371"/>
      <c r="T12" s="371">
        <v>9</v>
      </c>
      <c r="U12" s="371"/>
      <c r="V12" s="371"/>
      <c r="W12" s="371">
        <v>7</v>
      </c>
      <c r="X12" s="371"/>
      <c r="Y12" s="371"/>
      <c r="Z12" s="371">
        <v>25</v>
      </c>
      <c r="AA12" s="371"/>
      <c r="AB12" s="371"/>
      <c r="AC12" s="160"/>
      <c r="AD12" s="226"/>
      <c r="AE12" s="412">
        <f t="shared" si="0"/>
        <v>532</v>
      </c>
      <c r="AF12" s="412"/>
      <c r="AG12" s="412"/>
      <c r="AH12" s="371">
        <v>128</v>
      </c>
      <c r="AI12" s="371"/>
      <c r="AJ12" s="371"/>
      <c r="AK12" s="371"/>
      <c r="AL12" s="371">
        <v>227</v>
      </c>
      <c r="AM12" s="371"/>
      <c r="AN12" s="371"/>
      <c r="AO12" s="371">
        <v>12</v>
      </c>
      <c r="AP12" s="371"/>
      <c r="AQ12" s="371"/>
      <c r="AR12" s="371">
        <v>16</v>
      </c>
      <c r="AS12" s="371"/>
      <c r="AT12" s="371"/>
      <c r="AU12" s="371"/>
      <c r="AV12" s="371">
        <v>98</v>
      </c>
      <c r="AW12" s="371"/>
      <c r="AX12" s="371"/>
      <c r="AY12" s="371"/>
      <c r="AZ12" s="371">
        <v>51</v>
      </c>
      <c r="BA12" s="371"/>
      <c r="BB12" s="397"/>
      <c r="BC12" s="166"/>
      <c r="BD12" s="387"/>
      <c r="BE12" s="387"/>
      <c r="BF12" s="210" t="s">
        <v>47</v>
      </c>
      <c r="BG12" s="166"/>
      <c r="BH12" s="166"/>
    </row>
    <row r="13" spans="1:60" ht="21" customHeight="1" x14ac:dyDescent="0.15">
      <c r="A13" s="313"/>
      <c r="B13" s="313"/>
      <c r="C13" s="210" t="s">
        <v>34</v>
      </c>
      <c r="D13" s="166"/>
      <c r="E13" s="370">
        <v>18831</v>
      </c>
      <c r="F13" s="371"/>
      <c r="G13" s="371"/>
      <c r="H13" s="371">
        <v>26322</v>
      </c>
      <c r="I13" s="371"/>
      <c r="J13" s="371"/>
      <c r="K13" s="371">
        <v>272</v>
      </c>
      <c r="L13" s="371"/>
      <c r="M13" s="371"/>
      <c r="N13" s="371">
        <v>67</v>
      </c>
      <c r="O13" s="371"/>
      <c r="P13" s="371"/>
      <c r="Q13" s="371">
        <v>184</v>
      </c>
      <c r="R13" s="371"/>
      <c r="S13" s="371"/>
      <c r="T13" s="371">
        <v>4</v>
      </c>
      <c r="U13" s="371"/>
      <c r="V13" s="371"/>
      <c r="W13" s="380" t="s">
        <v>507</v>
      </c>
      <c r="X13" s="380"/>
      <c r="Y13" s="380"/>
      <c r="Z13" s="371">
        <v>17</v>
      </c>
      <c r="AA13" s="371"/>
      <c r="AB13" s="371"/>
      <c r="AC13" s="160"/>
      <c r="AD13" s="226"/>
      <c r="AE13" s="412">
        <f t="shared" si="0"/>
        <v>573</v>
      </c>
      <c r="AF13" s="412"/>
      <c r="AG13" s="412"/>
      <c r="AH13" s="371">
        <v>267</v>
      </c>
      <c r="AI13" s="371"/>
      <c r="AJ13" s="371"/>
      <c r="AK13" s="371"/>
      <c r="AL13" s="371">
        <v>151</v>
      </c>
      <c r="AM13" s="371"/>
      <c r="AN13" s="371"/>
      <c r="AO13" s="371">
        <v>22</v>
      </c>
      <c r="AP13" s="371"/>
      <c r="AQ13" s="371"/>
      <c r="AR13" s="371">
        <v>12</v>
      </c>
      <c r="AS13" s="371"/>
      <c r="AT13" s="371"/>
      <c r="AU13" s="371"/>
      <c r="AV13" s="371">
        <v>95</v>
      </c>
      <c r="AW13" s="371"/>
      <c r="AX13" s="371"/>
      <c r="AY13" s="371"/>
      <c r="AZ13" s="371">
        <v>26</v>
      </c>
      <c r="BA13" s="371"/>
      <c r="BB13" s="397"/>
      <c r="BC13" s="166"/>
      <c r="BD13" s="387"/>
      <c r="BE13" s="387"/>
      <c r="BF13" s="210" t="s">
        <v>34</v>
      </c>
      <c r="BG13" s="166"/>
      <c r="BH13" s="166"/>
    </row>
    <row r="14" spans="1:60" ht="21" customHeight="1" x14ac:dyDescent="0.15">
      <c r="A14" s="313"/>
      <c r="B14" s="313"/>
      <c r="C14" s="210" t="s">
        <v>35</v>
      </c>
      <c r="D14" s="166"/>
      <c r="E14" s="370">
        <v>18626</v>
      </c>
      <c r="F14" s="371"/>
      <c r="G14" s="371"/>
      <c r="H14" s="371">
        <v>26633</v>
      </c>
      <c r="I14" s="371"/>
      <c r="J14" s="371"/>
      <c r="K14" s="371">
        <v>336</v>
      </c>
      <c r="L14" s="371"/>
      <c r="M14" s="371"/>
      <c r="N14" s="371">
        <v>167</v>
      </c>
      <c r="O14" s="371"/>
      <c r="P14" s="371"/>
      <c r="Q14" s="371">
        <v>146</v>
      </c>
      <c r="R14" s="371"/>
      <c r="S14" s="371"/>
      <c r="T14" s="371">
        <v>8</v>
      </c>
      <c r="U14" s="371"/>
      <c r="V14" s="371"/>
      <c r="W14" s="371">
        <v>7</v>
      </c>
      <c r="X14" s="371"/>
      <c r="Y14" s="371"/>
      <c r="Z14" s="371">
        <v>8</v>
      </c>
      <c r="AA14" s="371"/>
      <c r="AB14" s="371"/>
      <c r="AC14" s="160"/>
      <c r="AD14" s="226"/>
      <c r="AE14" s="412">
        <f t="shared" si="0"/>
        <v>594</v>
      </c>
      <c r="AF14" s="412"/>
      <c r="AG14" s="412"/>
      <c r="AH14" s="371">
        <v>311</v>
      </c>
      <c r="AI14" s="371"/>
      <c r="AJ14" s="371"/>
      <c r="AK14" s="371"/>
      <c r="AL14" s="371">
        <v>129</v>
      </c>
      <c r="AM14" s="371"/>
      <c r="AN14" s="371"/>
      <c r="AO14" s="371">
        <v>13</v>
      </c>
      <c r="AP14" s="371"/>
      <c r="AQ14" s="371"/>
      <c r="AR14" s="371">
        <v>13</v>
      </c>
      <c r="AS14" s="371"/>
      <c r="AT14" s="371"/>
      <c r="AU14" s="371"/>
      <c r="AV14" s="371">
        <v>107</v>
      </c>
      <c r="AW14" s="371"/>
      <c r="AX14" s="371"/>
      <c r="AY14" s="371"/>
      <c r="AZ14" s="371">
        <v>21</v>
      </c>
      <c r="BA14" s="371"/>
      <c r="BB14" s="397"/>
      <c r="BC14" s="166"/>
      <c r="BD14" s="387"/>
      <c r="BE14" s="387"/>
      <c r="BF14" s="210" t="s">
        <v>35</v>
      </c>
      <c r="BG14" s="166"/>
      <c r="BH14" s="166"/>
    </row>
    <row r="15" spans="1:60" ht="21" customHeight="1" x14ac:dyDescent="0.15">
      <c r="A15" s="313"/>
      <c r="B15" s="313"/>
      <c r="C15" s="210" t="s">
        <v>48</v>
      </c>
      <c r="D15" s="166"/>
      <c r="E15" s="370">
        <v>19008</v>
      </c>
      <c r="F15" s="371"/>
      <c r="G15" s="371"/>
      <c r="H15" s="371">
        <v>26379</v>
      </c>
      <c r="I15" s="371"/>
      <c r="J15" s="371"/>
      <c r="K15" s="371">
        <v>283</v>
      </c>
      <c r="L15" s="371"/>
      <c r="M15" s="371"/>
      <c r="N15" s="371">
        <v>83</v>
      </c>
      <c r="O15" s="371"/>
      <c r="P15" s="371"/>
      <c r="Q15" s="371">
        <v>173</v>
      </c>
      <c r="R15" s="371"/>
      <c r="S15" s="371"/>
      <c r="T15" s="371">
        <v>7</v>
      </c>
      <c r="U15" s="371"/>
      <c r="V15" s="371"/>
      <c r="W15" s="371">
        <v>8</v>
      </c>
      <c r="X15" s="371"/>
      <c r="Y15" s="371"/>
      <c r="Z15" s="371">
        <v>12</v>
      </c>
      <c r="AA15" s="371"/>
      <c r="AB15" s="371"/>
      <c r="AC15" s="160"/>
      <c r="AD15" s="226"/>
      <c r="AE15" s="412">
        <f t="shared" si="0"/>
        <v>537</v>
      </c>
      <c r="AF15" s="412"/>
      <c r="AG15" s="412"/>
      <c r="AH15" s="371">
        <v>175</v>
      </c>
      <c r="AI15" s="371"/>
      <c r="AJ15" s="371"/>
      <c r="AK15" s="371"/>
      <c r="AL15" s="371">
        <v>196</v>
      </c>
      <c r="AM15" s="371"/>
      <c r="AN15" s="371"/>
      <c r="AO15" s="371">
        <v>13</v>
      </c>
      <c r="AP15" s="371"/>
      <c r="AQ15" s="371"/>
      <c r="AR15" s="371">
        <v>13</v>
      </c>
      <c r="AS15" s="371"/>
      <c r="AT15" s="371"/>
      <c r="AU15" s="371"/>
      <c r="AV15" s="371">
        <v>127</v>
      </c>
      <c r="AW15" s="371"/>
      <c r="AX15" s="371"/>
      <c r="AY15" s="371"/>
      <c r="AZ15" s="371">
        <v>13</v>
      </c>
      <c r="BA15" s="371"/>
      <c r="BB15" s="397"/>
      <c r="BC15" s="166"/>
      <c r="BD15" s="387"/>
      <c r="BE15" s="387"/>
      <c r="BF15" s="210" t="s">
        <v>48</v>
      </c>
      <c r="BG15" s="166"/>
      <c r="BH15" s="166"/>
    </row>
    <row r="16" spans="1:60" ht="21" customHeight="1" x14ac:dyDescent="0.15">
      <c r="A16" s="313"/>
      <c r="B16" s="313"/>
      <c r="C16" s="210" t="s">
        <v>49</v>
      </c>
      <c r="D16" s="166"/>
      <c r="E16" s="370">
        <v>18948</v>
      </c>
      <c r="F16" s="371"/>
      <c r="G16" s="371"/>
      <c r="H16" s="371">
        <v>26285</v>
      </c>
      <c r="I16" s="371"/>
      <c r="J16" s="371"/>
      <c r="K16" s="371">
        <v>254</v>
      </c>
      <c r="L16" s="371"/>
      <c r="M16" s="371"/>
      <c r="N16" s="371">
        <v>71</v>
      </c>
      <c r="O16" s="371"/>
      <c r="P16" s="371"/>
      <c r="Q16" s="371">
        <v>157</v>
      </c>
      <c r="R16" s="371"/>
      <c r="S16" s="371"/>
      <c r="T16" s="371">
        <v>6</v>
      </c>
      <c r="U16" s="371"/>
      <c r="V16" s="371"/>
      <c r="W16" s="371">
        <v>9</v>
      </c>
      <c r="X16" s="371"/>
      <c r="Y16" s="371"/>
      <c r="Z16" s="371">
        <v>11</v>
      </c>
      <c r="AA16" s="371"/>
      <c r="AB16" s="371"/>
      <c r="AC16" s="160"/>
      <c r="AD16" s="226"/>
      <c r="AE16" s="412">
        <f t="shared" si="0"/>
        <v>353</v>
      </c>
      <c r="AF16" s="412"/>
      <c r="AG16" s="412"/>
      <c r="AH16" s="371">
        <v>87</v>
      </c>
      <c r="AI16" s="371"/>
      <c r="AJ16" s="371"/>
      <c r="AK16" s="371"/>
      <c r="AL16" s="371">
        <v>142</v>
      </c>
      <c r="AM16" s="371"/>
      <c r="AN16" s="371"/>
      <c r="AO16" s="371">
        <v>19</v>
      </c>
      <c r="AP16" s="371"/>
      <c r="AQ16" s="371"/>
      <c r="AR16" s="371">
        <v>8</v>
      </c>
      <c r="AS16" s="371"/>
      <c r="AT16" s="371"/>
      <c r="AU16" s="371"/>
      <c r="AV16" s="371">
        <v>85</v>
      </c>
      <c r="AW16" s="371"/>
      <c r="AX16" s="371"/>
      <c r="AY16" s="371"/>
      <c r="AZ16" s="371">
        <v>12</v>
      </c>
      <c r="BA16" s="371"/>
      <c r="BB16" s="397"/>
      <c r="BC16" s="166"/>
      <c r="BD16" s="387"/>
      <c r="BE16" s="387"/>
      <c r="BF16" s="210" t="s">
        <v>49</v>
      </c>
      <c r="BG16" s="166"/>
      <c r="BH16" s="166"/>
    </row>
    <row r="17" spans="1:67" ht="21" customHeight="1" x14ac:dyDescent="0.15">
      <c r="A17" s="313"/>
      <c r="B17" s="313"/>
      <c r="C17" s="210" t="s">
        <v>41</v>
      </c>
      <c r="D17" s="166"/>
      <c r="E17" s="370">
        <v>18880</v>
      </c>
      <c r="F17" s="371"/>
      <c r="G17" s="371"/>
      <c r="H17" s="371">
        <v>26169</v>
      </c>
      <c r="I17" s="371"/>
      <c r="J17" s="371"/>
      <c r="K17" s="371">
        <v>281</v>
      </c>
      <c r="L17" s="371"/>
      <c r="M17" s="371"/>
      <c r="N17" s="371">
        <v>77</v>
      </c>
      <c r="O17" s="371"/>
      <c r="P17" s="371"/>
      <c r="Q17" s="371">
        <v>178</v>
      </c>
      <c r="R17" s="371"/>
      <c r="S17" s="371"/>
      <c r="T17" s="371">
        <v>7</v>
      </c>
      <c r="U17" s="371"/>
      <c r="V17" s="371"/>
      <c r="W17" s="371">
        <v>4</v>
      </c>
      <c r="X17" s="371"/>
      <c r="Y17" s="371"/>
      <c r="Z17" s="371">
        <v>15</v>
      </c>
      <c r="AA17" s="371"/>
      <c r="AB17" s="371"/>
      <c r="AC17" s="160"/>
      <c r="AD17" s="226"/>
      <c r="AE17" s="412">
        <f t="shared" si="0"/>
        <v>397</v>
      </c>
      <c r="AF17" s="412"/>
      <c r="AG17" s="412"/>
      <c r="AH17" s="371">
        <v>81</v>
      </c>
      <c r="AI17" s="371"/>
      <c r="AJ17" s="371"/>
      <c r="AK17" s="371"/>
      <c r="AL17" s="371">
        <v>152</v>
      </c>
      <c r="AM17" s="371"/>
      <c r="AN17" s="371"/>
      <c r="AO17" s="371">
        <v>15</v>
      </c>
      <c r="AP17" s="371"/>
      <c r="AQ17" s="371"/>
      <c r="AR17" s="371">
        <v>12</v>
      </c>
      <c r="AS17" s="371"/>
      <c r="AT17" s="371"/>
      <c r="AU17" s="371"/>
      <c r="AV17" s="371">
        <v>100</v>
      </c>
      <c r="AW17" s="371"/>
      <c r="AX17" s="371"/>
      <c r="AY17" s="371"/>
      <c r="AZ17" s="371">
        <v>37</v>
      </c>
      <c r="BA17" s="371"/>
      <c r="BB17" s="397"/>
      <c r="BC17" s="166"/>
      <c r="BD17" s="387"/>
      <c r="BE17" s="387"/>
      <c r="BF17" s="210" t="s">
        <v>41</v>
      </c>
      <c r="BG17" s="166"/>
      <c r="BH17" s="166"/>
    </row>
    <row r="18" spans="1:67" ht="21" customHeight="1" x14ac:dyDescent="0.15">
      <c r="A18" s="313" t="s">
        <v>503</v>
      </c>
      <c r="B18" s="313"/>
      <c r="C18" s="210" t="s">
        <v>36</v>
      </c>
      <c r="D18" s="166" t="s">
        <v>42</v>
      </c>
      <c r="E18" s="370">
        <v>18762</v>
      </c>
      <c r="F18" s="371"/>
      <c r="G18" s="371"/>
      <c r="H18" s="371">
        <v>26010</v>
      </c>
      <c r="I18" s="371"/>
      <c r="J18" s="371"/>
      <c r="K18" s="371">
        <v>272</v>
      </c>
      <c r="L18" s="371"/>
      <c r="M18" s="371"/>
      <c r="N18" s="371">
        <v>57</v>
      </c>
      <c r="O18" s="371"/>
      <c r="P18" s="371"/>
      <c r="Q18" s="371">
        <v>192</v>
      </c>
      <c r="R18" s="371"/>
      <c r="S18" s="371"/>
      <c r="T18" s="371">
        <v>4</v>
      </c>
      <c r="U18" s="371"/>
      <c r="V18" s="371"/>
      <c r="W18" s="371">
        <v>6</v>
      </c>
      <c r="X18" s="371"/>
      <c r="Y18" s="371"/>
      <c r="Z18" s="371">
        <v>13</v>
      </c>
      <c r="AA18" s="371"/>
      <c r="AB18" s="371"/>
      <c r="AC18" s="160"/>
      <c r="AD18" s="226"/>
      <c r="AE18" s="412">
        <f t="shared" si="0"/>
        <v>431</v>
      </c>
      <c r="AF18" s="412"/>
      <c r="AG18" s="412"/>
      <c r="AH18" s="371">
        <v>83</v>
      </c>
      <c r="AI18" s="371"/>
      <c r="AJ18" s="371"/>
      <c r="AK18" s="371"/>
      <c r="AL18" s="371">
        <v>168</v>
      </c>
      <c r="AM18" s="371"/>
      <c r="AN18" s="371"/>
      <c r="AO18" s="371">
        <v>7</v>
      </c>
      <c r="AP18" s="371"/>
      <c r="AQ18" s="371"/>
      <c r="AR18" s="371">
        <v>17</v>
      </c>
      <c r="AS18" s="371"/>
      <c r="AT18" s="371"/>
      <c r="AU18" s="371"/>
      <c r="AV18" s="371">
        <v>131</v>
      </c>
      <c r="AW18" s="371"/>
      <c r="AX18" s="371"/>
      <c r="AY18" s="371"/>
      <c r="AZ18" s="371">
        <v>25</v>
      </c>
      <c r="BA18" s="371"/>
      <c r="BB18" s="397"/>
      <c r="BC18" s="279" t="s">
        <v>503</v>
      </c>
      <c r="BD18" s="279"/>
      <c r="BE18" s="279"/>
      <c r="BF18" s="210" t="s">
        <v>36</v>
      </c>
      <c r="BG18" s="166" t="s">
        <v>42</v>
      </c>
      <c r="BH18" s="166"/>
    </row>
    <row r="19" spans="1:67" ht="21" customHeight="1" x14ac:dyDescent="0.15">
      <c r="A19" s="313"/>
      <c r="B19" s="313"/>
      <c r="C19" s="210" t="s">
        <v>38</v>
      </c>
      <c r="D19" s="166"/>
      <c r="E19" s="370">
        <v>18581</v>
      </c>
      <c r="F19" s="371"/>
      <c r="G19" s="371"/>
      <c r="H19" s="371">
        <v>25815</v>
      </c>
      <c r="I19" s="371"/>
      <c r="J19" s="371"/>
      <c r="K19" s="371">
        <v>269</v>
      </c>
      <c r="L19" s="371"/>
      <c r="M19" s="371"/>
      <c r="N19" s="371">
        <v>71</v>
      </c>
      <c r="O19" s="371"/>
      <c r="P19" s="371"/>
      <c r="Q19" s="371">
        <v>178</v>
      </c>
      <c r="R19" s="371"/>
      <c r="S19" s="371"/>
      <c r="T19" s="371">
        <v>5</v>
      </c>
      <c r="U19" s="371"/>
      <c r="V19" s="371"/>
      <c r="W19" s="371">
        <v>3</v>
      </c>
      <c r="X19" s="371"/>
      <c r="Y19" s="371"/>
      <c r="Z19" s="371">
        <v>12</v>
      </c>
      <c r="AA19" s="371"/>
      <c r="AB19" s="371"/>
      <c r="AC19" s="160"/>
      <c r="AD19" s="226"/>
      <c r="AE19" s="412">
        <f t="shared" si="0"/>
        <v>465</v>
      </c>
      <c r="AF19" s="412"/>
      <c r="AG19" s="412"/>
      <c r="AH19" s="371">
        <v>179</v>
      </c>
      <c r="AI19" s="371"/>
      <c r="AJ19" s="371"/>
      <c r="AK19" s="371"/>
      <c r="AL19" s="371">
        <v>151</v>
      </c>
      <c r="AM19" s="371"/>
      <c r="AN19" s="371"/>
      <c r="AO19" s="371">
        <v>8</v>
      </c>
      <c r="AP19" s="371"/>
      <c r="AQ19" s="371"/>
      <c r="AR19" s="371">
        <v>13</v>
      </c>
      <c r="AS19" s="371"/>
      <c r="AT19" s="371"/>
      <c r="AU19" s="371"/>
      <c r="AV19" s="371">
        <v>95</v>
      </c>
      <c r="AW19" s="371"/>
      <c r="AX19" s="371"/>
      <c r="AY19" s="371"/>
      <c r="AZ19" s="371">
        <v>19</v>
      </c>
      <c r="BA19" s="371"/>
      <c r="BB19" s="397"/>
      <c r="BC19" s="166"/>
      <c r="BD19" s="387"/>
      <c r="BE19" s="387"/>
      <c r="BF19" s="210" t="s">
        <v>38</v>
      </c>
      <c r="BG19" s="166"/>
      <c r="BH19" s="166"/>
    </row>
    <row r="20" spans="1:67" ht="21" customHeight="1" thickBot="1" x14ac:dyDescent="0.2">
      <c r="A20" s="313"/>
      <c r="B20" s="313"/>
      <c r="C20" s="210" t="s">
        <v>43</v>
      </c>
      <c r="D20" s="166"/>
      <c r="E20" s="405">
        <v>18477</v>
      </c>
      <c r="F20" s="383"/>
      <c r="G20" s="383"/>
      <c r="H20" s="383">
        <v>25718</v>
      </c>
      <c r="I20" s="383"/>
      <c r="J20" s="383"/>
      <c r="K20" s="383">
        <v>345</v>
      </c>
      <c r="L20" s="383"/>
      <c r="M20" s="383"/>
      <c r="N20" s="383">
        <v>129</v>
      </c>
      <c r="O20" s="383"/>
      <c r="P20" s="383"/>
      <c r="Q20" s="383">
        <v>181</v>
      </c>
      <c r="R20" s="383"/>
      <c r="S20" s="383"/>
      <c r="T20" s="383">
        <v>14</v>
      </c>
      <c r="U20" s="383"/>
      <c r="V20" s="383"/>
      <c r="W20" s="383">
        <v>3</v>
      </c>
      <c r="X20" s="383"/>
      <c r="Y20" s="383"/>
      <c r="Z20" s="383">
        <v>18</v>
      </c>
      <c r="AA20" s="383"/>
      <c r="AB20" s="383"/>
      <c r="AC20" s="161"/>
      <c r="AD20" s="227"/>
      <c r="AE20" s="414">
        <f t="shared" si="0"/>
        <v>441</v>
      </c>
      <c r="AF20" s="414"/>
      <c r="AG20" s="414"/>
      <c r="AH20" s="383">
        <v>195</v>
      </c>
      <c r="AI20" s="383"/>
      <c r="AJ20" s="383"/>
      <c r="AK20" s="383"/>
      <c r="AL20" s="383">
        <v>126</v>
      </c>
      <c r="AM20" s="383"/>
      <c r="AN20" s="383"/>
      <c r="AO20" s="383">
        <v>17</v>
      </c>
      <c r="AP20" s="383"/>
      <c r="AQ20" s="383"/>
      <c r="AR20" s="383">
        <v>11</v>
      </c>
      <c r="AS20" s="383"/>
      <c r="AT20" s="383"/>
      <c r="AU20" s="383"/>
      <c r="AV20" s="383">
        <v>80</v>
      </c>
      <c r="AW20" s="383"/>
      <c r="AX20" s="383"/>
      <c r="AY20" s="383"/>
      <c r="AZ20" s="383">
        <v>12</v>
      </c>
      <c r="BA20" s="383"/>
      <c r="BB20" s="427"/>
      <c r="BC20" s="163"/>
      <c r="BD20" s="424"/>
      <c r="BE20" s="424"/>
      <c r="BF20" s="12" t="s">
        <v>43</v>
      </c>
      <c r="BG20" s="163"/>
      <c r="BH20" s="166"/>
    </row>
    <row r="21" spans="1:67" ht="21" customHeight="1" x14ac:dyDescent="0.15">
      <c r="A21" s="173"/>
      <c r="B21" s="172"/>
      <c r="C21" s="172"/>
      <c r="D21" s="172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313" t="s">
        <v>63</v>
      </c>
      <c r="BB21" s="313"/>
      <c r="BC21" s="268"/>
      <c r="BD21" s="268"/>
      <c r="BE21" s="268"/>
      <c r="BF21" s="268"/>
      <c r="BG21" s="268"/>
    </row>
    <row r="22" spans="1:67" ht="26.25" customHeight="1" x14ac:dyDescent="0.15">
      <c r="E22" s="389"/>
      <c r="F22" s="390"/>
      <c r="G22" s="390"/>
      <c r="H22" s="389"/>
      <c r="I22" s="390"/>
      <c r="J22" s="390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66"/>
      <c r="BD22" s="166"/>
      <c r="BG22" s="166"/>
    </row>
    <row r="23" spans="1:67" ht="24.95" customHeight="1" x14ac:dyDescent="0.15">
      <c r="A23" s="394" t="s">
        <v>459</v>
      </c>
      <c r="B23" s="394"/>
      <c r="C23" s="394"/>
      <c r="D23" s="394"/>
      <c r="E23" s="403"/>
      <c r="F23" s="403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3"/>
      <c r="X23" s="403"/>
      <c r="Y23" s="403"/>
      <c r="Z23" s="403"/>
      <c r="AA23" s="403"/>
      <c r="AB23" s="403"/>
      <c r="AC23" s="126"/>
      <c r="AD23" s="126"/>
      <c r="AE23" s="425" t="s">
        <v>460</v>
      </c>
      <c r="AF23" s="425"/>
      <c r="AG23" s="425"/>
      <c r="AH23" s="425"/>
      <c r="AI23" s="425"/>
      <c r="AJ23" s="425"/>
      <c r="AK23" s="425"/>
      <c r="AL23" s="425"/>
      <c r="AM23" s="425"/>
      <c r="AN23" s="425"/>
      <c r="AO23" s="425"/>
      <c r="AP23" s="425"/>
      <c r="AQ23" s="425"/>
      <c r="AR23" s="425"/>
      <c r="AS23" s="425"/>
      <c r="AT23" s="425"/>
      <c r="AU23" s="425"/>
      <c r="AV23" s="425"/>
      <c r="AW23" s="425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</row>
    <row r="24" spans="1:67" ht="21" customHeight="1" thickBot="1" x14ac:dyDescent="0.2">
      <c r="A24" s="415" t="s">
        <v>378</v>
      </c>
      <c r="B24" s="416"/>
      <c r="C24" s="416"/>
      <c r="D24" s="416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E24" s="27"/>
      <c r="AF24" s="27"/>
      <c r="AG24" s="27"/>
      <c r="AH24" s="27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66"/>
      <c r="BD24" s="166"/>
      <c r="BG24" s="166"/>
    </row>
    <row r="25" spans="1:67" ht="21" customHeight="1" x14ac:dyDescent="0.15">
      <c r="A25" s="248" t="s">
        <v>104</v>
      </c>
      <c r="B25" s="250"/>
      <c r="C25" s="250"/>
      <c r="D25" s="250"/>
      <c r="E25" s="249" t="s">
        <v>118</v>
      </c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61"/>
      <c r="AE25" s="307" t="s">
        <v>104</v>
      </c>
      <c r="AF25" s="307"/>
      <c r="AG25" s="307"/>
      <c r="AH25" s="307"/>
      <c r="AI25" s="308"/>
      <c r="AJ25" s="309" t="s">
        <v>119</v>
      </c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248"/>
      <c r="AX25" s="261" t="s">
        <v>120</v>
      </c>
      <c r="AY25" s="309"/>
      <c r="AZ25" s="309"/>
      <c r="BA25" s="309"/>
      <c r="BB25" s="309"/>
      <c r="BC25" s="309"/>
      <c r="BD25" s="309"/>
      <c r="BE25" s="309"/>
      <c r="BF25" s="309"/>
      <c r="BG25" s="309"/>
      <c r="BH25" s="166"/>
    </row>
    <row r="26" spans="1:67" ht="21" customHeight="1" x14ac:dyDescent="0.15">
      <c r="A26" s="395"/>
      <c r="B26" s="253"/>
      <c r="C26" s="253"/>
      <c r="D26" s="253"/>
      <c r="E26" s="252" t="s">
        <v>91</v>
      </c>
      <c r="F26" s="252"/>
      <c r="G26" s="252"/>
      <c r="H26" s="252"/>
      <c r="I26" s="252" t="s">
        <v>121</v>
      </c>
      <c r="J26" s="252"/>
      <c r="K26" s="252"/>
      <c r="L26" s="252"/>
      <c r="M26" s="348" t="s">
        <v>377</v>
      </c>
      <c r="N26" s="349"/>
      <c r="O26" s="349"/>
      <c r="P26" s="349"/>
      <c r="Q26" s="419"/>
      <c r="R26" s="348" t="s">
        <v>122</v>
      </c>
      <c r="S26" s="349"/>
      <c r="T26" s="350"/>
      <c r="U26" s="322" t="s">
        <v>123</v>
      </c>
      <c r="V26" s="322"/>
      <c r="W26" s="322"/>
      <c r="X26" s="322"/>
      <c r="Y26" s="322" t="s">
        <v>123</v>
      </c>
      <c r="Z26" s="322"/>
      <c r="AA26" s="322"/>
      <c r="AB26" s="325"/>
      <c r="AC26" s="18"/>
      <c r="AD26" s="18"/>
      <c r="AE26" s="279"/>
      <c r="AF26" s="279"/>
      <c r="AG26" s="279"/>
      <c r="AH26" s="279"/>
      <c r="AI26" s="280"/>
      <c r="AJ26" s="349" t="s">
        <v>124</v>
      </c>
      <c r="AK26" s="350"/>
      <c r="AL26" s="392" t="s">
        <v>437</v>
      </c>
      <c r="AM26" s="349"/>
      <c r="AN26" s="350"/>
      <c r="AO26" s="392" t="s">
        <v>294</v>
      </c>
      <c r="AP26" s="349"/>
      <c r="AQ26" s="350"/>
      <c r="AR26" s="417" t="s">
        <v>539</v>
      </c>
      <c r="AS26" s="418"/>
      <c r="AT26" s="419"/>
      <c r="AU26" s="348" t="s">
        <v>225</v>
      </c>
      <c r="AV26" s="349"/>
      <c r="AW26" s="350"/>
      <c r="AX26" s="262" t="s">
        <v>295</v>
      </c>
      <c r="AY26" s="299"/>
      <c r="AZ26" s="299"/>
      <c r="BA26" s="299"/>
      <c r="BB26" s="251"/>
      <c r="BC26" s="262" t="s">
        <v>125</v>
      </c>
      <c r="BD26" s="299"/>
      <c r="BE26" s="299"/>
      <c r="BF26" s="299"/>
      <c r="BG26" s="299"/>
      <c r="BH26" s="166"/>
    </row>
    <row r="27" spans="1:67" ht="21" customHeight="1" x14ac:dyDescent="0.15">
      <c r="A27" s="395"/>
      <c r="B27" s="253"/>
      <c r="C27" s="253"/>
      <c r="D27" s="253"/>
      <c r="E27" s="252"/>
      <c r="F27" s="252"/>
      <c r="G27" s="252"/>
      <c r="H27" s="252"/>
      <c r="I27" s="252"/>
      <c r="J27" s="252"/>
      <c r="K27" s="252"/>
      <c r="L27" s="252"/>
      <c r="M27" s="328"/>
      <c r="N27" s="326"/>
      <c r="O27" s="326"/>
      <c r="P27" s="326"/>
      <c r="Q27" s="422"/>
      <c r="R27" s="328"/>
      <c r="S27" s="326"/>
      <c r="T27" s="329"/>
      <c r="U27" s="323" t="s">
        <v>121</v>
      </c>
      <c r="V27" s="323"/>
      <c r="W27" s="323"/>
      <c r="X27" s="323"/>
      <c r="Y27" s="323" t="s">
        <v>235</v>
      </c>
      <c r="Z27" s="323"/>
      <c r="AA27" s="323"/>
      <c r="AB27" s="332"/>
      <c r="AC27" s="182"/>
      <c r="AD27" s="232"/>
      <c r="AE27" s="326"/>
      <c r="AF27" s="326"/>
      <c r="AG27" s="326"/>
      <c r="AH27" s="326"/>
      <c r="AI27" s="329"/>
      <c r="AJ27" s="326"/>
      <c r="AK27" s="329"/>
      <c r="AL27" s="328"/>
      <c r="AM27" s="326"/>
      <c r="AN27" s="329"/>
      <c r="AO27" s="328"/>
      <c r="AP27" s="326"/>
      <c r="AQ27" s="329"/>
      <c r="AR27" s="420"/>
      <c r="AS27" s="421"/>
      <c r="AT27" s="422"/>
      <c r="AU27" s="328"/>
      <c r="AV27" s="326"/>
      <c r="AW27" s="329"/>
      <c r="AX27" s="262" t="s">
        <v>124</v>
      </c>
      <c r="AY27" s="251"/>
      <c r="AZ27" s="262" t="s">
        <v>438</v>
      </c>
      <c r="BA27" s="299"/>
      <c r="BB27" s="251"/>
      <c r="BC27" s="262" t="s">
        <v>124</v>
      </c>
      <c r="BD27" s="251"/>
      <c r="BE27" s="262" t="s">
        <v>438</v>
      </c>
      <c r="BF27" s="299"/>
      <c r="BG27" s="299"/>
      <c r="BH27" s="166"/>
    </row>
    <row r="28" spans="1:67" ht="21" customHeight="1" x14ac:dyDescent="0.15">
      <c r="A28" s="254" t="s">
        <v>33</v>
      </c>
      <c r="B28" s="254"/>
      <c r="C28" s="210" t="s">
        <v>504</v>
      </c>
      <c r="D28" s="167" t="s">
        <v>138</v>
      </c>
      <c r="E28" s="409">
        <v>290108</v>
      </c>
      <c r="F28" s="401"/>
      <c r="G28" s="401"/>
      <c r="H28" s="401"/>
      <c r="I28" s="401">
        <v>660668</v>
      </c>
      <c r="J28" s="401"/>
      <c r="K28" s="401"/>
      <c r="L28" s="401"/>
      <c r="M28" s="401">
        <v>9509484.6040000003</v>
      </c>
      <c r="N28" s="401"/>
      <c r="O28" s="401"/>
      <c r="P28" s="401"/>
      <c r="Q28" s="401"/>
      <c r="R28" s="423">
        <v>83.44</v>
      </c>
      <c r="S28" s="423"/>
      <c r="T28" s="423"/>
      <c r="U28" s="391">
        <v>2.2799999999999998</v>
      </c>
      <c r="V28" s="391"/>
      <c r="W28" s="391"/>
      <c r="X28" s="391"/>
      <c r="Y28" s="401">
        <v>32779</v>
      </c>
      <c r="Z28" s="401"/>
      <c r="AA28" s="401"/>
      <c r="AB28" s="401"/>
      <c r="AC28" s="81"/>
      <c r="AD28" s="81"/>
      <c r="AE28" s="279" t="s">
        <v>342</v>
      </c>
      <c r="AF28" s="279"/>
      <c r="AG28" s="279"/>
      <c r="AH28" s="210" t="s">
        <v>343</v>
      </c>
      <c r="AI28" s="167" t="s">
        <v>138</v>
      </c>
      <c r="AJ28" s="409">
        <v>13582</v>
      </c>
      <c r="AK28" s="401"/>
      <c r="AL28" s="393">
        <v>118729</v>
      </c>
      <c r="AM28" s="393"/>
      <c r="AN28" s="393"/>
      <c r="AO28" s="393">
        <v>87584</v>
      </c>
      <c r="AP28" s="393"/>
      <c r="AQ28" s="393"/>
      <c r="AR28" s="393">
        <v>29530</v>
      </c>
      <c r="AS28" s="393"/>
      <c r="AT28" s="393"/>
      <c r="AU28" s="393">
        <v>1615</v>
      </c>
      <c r="AV28" s="393"/>
      <c r="AW28" s="393"/>
      <c r="AX28" s="380">
        <v>83</v>
      </c>
      <c r="AY28" s="380"/>
      <c r="AZ28" s="382">
        <v>34716</v>
      </c>
      <c r="BA28" s="382"/>
      <c r="BB28" s="382"/>
      <c r="BC28" s="380">
        <v>167</v>
      </c>
      <c r="BD28" s="380"/>
      <c r="BE28" s="380">
        <v>3340</v>
      </c>
      <c r="BF28" s="380"/>
      <c r="BG28" s="380"/>
      <c r="BH28" s="166"/>
    </row>
    <row r="29" spans="1:67" ht="21" customHeight="1" x14ac:dyDescent="0.15">
      <c r="A29" s="156"/>
      <c r="C29" s="210" t="s">
        <v>505</v>
      </c>
      <c r="D29" s="166"/>
      <c r="E29" s="370">
        <v>277633</v>
      </c>
      <c r="F29" s="371"/>
      <c r="G29" s="371"/>
      <c r="H29" s="371"/>
      <c r="I29" s="371">
        <v>626588</v>
      </c>
      <c r="J29" s="371"/>
      <c r="K29" s="371"/>
      <c r="L29" s="371"/>
      <c r="M29" s="371">
        <v>9223727</v>
      </c>
      <c r="N29" s="371"/>
      <c r="O29" s="371"/>
      <c r="P29" s="371"/>
      <c r="Q29" s="371"/>
      <c r="R29" s="426">
        <v>83.22</v>
      </c>
      <c r="S29" s="426"/>
      <c r="T29" s="426"/>
      <c r="U29" s="399">
        <v>2.2599999999999998</v>
      </c>
      <c r="V29" s="399"/>
      <c r="W29" s="399"/>
      <c r="X29" s="399"/>
      <c r="Y29" s="371">
        <v>33223</v>
      </c>
      <c r="Z29" s="371"/>
      <c r="AA29" s="371"/>
      <c r="AB29" s="371"/>
      <c r="AC29" s="185"/>
      <c r="AD29" s="233"/>
      <c r="AE29" s="81"/>
      <c r="AF29" s="205"/>
      <c r="AG29" s="205"/>
      <c r="AH29" s="210" t="s">
        <v>429</v>
      </c>
      <c r="AI29" s="111"/>
      <c r="AJ29" s="398">
        <v>13325</v>
      </c>
      <c r="AK29" s="380"/>
      <c r="AL29" s="380">
        <v>112934</v>
      </c>
      <c r="AM29" s="380"/>
      <c r="AN29" s="380"/>
      <c r="AO29" s="380">
        <v>83346</v>
      </c>
      <c r="AP29" s="380"/>
      <c r="AQ29" s="380"/>
      <c r="AR29" s="380">
        <v>28944</v>
      </c>
      <c r="AS29" s="380"/>
      <c r="AT29" s="380"/>
      <c r="AU29" s="380">
        <v>645</v>
      </c>
      <c r="AV29" s="380"/>
      <c r="AW29" s="380"/>
      <c r="AX29" s="380">
        <v>75</v>
      </c>
      <c r="AY29" s="380"/>
      <c r="AZ29" s="382">
        <v>31322</v>
      </c>
      <c r="BA29" s="382"/>
      <c r="BB29" s="382"/>
      <c r="BC29" s="380">
        <v>153</v>
      </c>
      <c r="BD29" s="380"/>
      <c r="BE29" s="380">
        <v>3060</v>
      </c>
      <c r="BF29" s="380"/>
      <c r="BG29" s="380"/>
      <c r="BH29" s="166"/>
    </row>
    <row r="30" spans="1:67" s="56" customFormat="1" ht="21" customHeight="1" x14ac:dyDescent="0.15">
      <c r="A30" s="169"/>
      <c r="B30" s="169"/>
      <c r="C30" s="108" t="s">
        <v>501</v>
      </c>
      <c r="D30" s="170"/>
      <c r="E30" s="411">
        <v>267183</v>
      </c>
      <c r="F30" s="388"/>
      <c r="G30" s="388"/>
      <c r="H30" s="388"/>
      <c r="I30" s="388">
        <v>599347</v>
      </c>
      <c r="J30" s="388"/>
      <c r="K30" s="388"/>
      <c r="L30" s="388"/>
      <c r="M30" s="388">
        <v>9195903</v>
      </c>
      <c r="N30" s="388"/>
      <c r="O30" s="388"/>
      <c r="P30" s="388"/>
      <c r="Q30" s="388"/>
      <c r="R30" s="402">
        <v>80.09</v>
      </c>
      <c r="S30" s="402"/>
      <c r="T30" s="402"/>
      <c r="U30" s="402">
        <v>2.2400000000000002</v>
      </c>
      <c r="V30" s="402"/>
      <c r="W30" s="402"/>
      <c r="X30" s="402"/>
      <c r="Y30" s="388">
        <v>34418</v>
      </c>
      <c r="Z30" s="388"/>
      <c r="AA30" s="388"/>
      <c r="AB30" s="388"/>
      <c r="AC30" s="191"/>
      <c r="AD30" s="234"/>
      <c r="AE30" s="49"/>
      <c r="AF30" s="74"/>
      <c r="AG30" s="74"/>
      <c r="AH30" s="108" t="s">
        <v>506</v>
      </c>
      <c r="AI30" s="48"/>
      <c r="AJ30" s="408">
        <f>SUM(AJ32:AK43)</f>
        <v>13099</v>
      </c>
      <c r="AK30" s="384"/>
      <c r="AL30" s="384">
        <f>SUM(AL32:AN43)</f>
        <v>104393</v>
      </c>
      <c r="AM30" s="384"/>
      <c r="AN30" s="384"/>
      <c r="AO30" s="384">
        <f>SUM(AO32:AQ43)</f>
        <v>76864</v>
      </c>
      <c r="AP30" s="384"/>
      <c r="AQ30" s="384"/>
      <c r="AR30" s="384">
        <f>SUM(AR32:AT43)</f>
        <v>27506</v>
      </c>
      <c r="AS30" s="384"/>
      <c r="AT30" s="384"/>
      <c r="AU30" s="384">
        <f>SUM(AU32:AW43)</f>
        <v>20</v>
      </c>
      <c r="AV30" s="384"/>
      <c r="AW30" s="384"/>
      <c r="AX30" s="384">
        <f>SUM(AX32:AY43)</f>
        <v>63</v>
      </c>
      <c r="AY30" s="384"/>
      <c r="AZ30" s="385">
        <v>28181</v>
      </c>
      <c r="BA30" s="385"/>
      <c r="BB30" s="385"/>
      <c r="BC30" s="384">
        <f>SUM(BC32:BD43)</f>
        <v>142</v>
      </c>
      <c r="BD30" s="384"/>
      <c r="BE30" s="384">
        <f>SUM(BE32:BG43)</f>
        <v>2840</v>
      </c>
      <c r="BF30" s="384"/>
      <c r="BG30" s="384"/>
      <c r="BH30" s="178"/>
    </row>
    <row r="31" spans="1:67" ht="21" customHeight="1" x14ac:dyDescent="0.15">
      <c r="A31" s="87"/>
      <c r="B31" s="166"/>
      <c r="C31" s="87"/>
      <c r="D31" s="166"/>
      <c r="E31" s="370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413"/>
      <c r="S31" s="413"/>
      <c r="T31" s="413"/>
      <c r="U31" s="399"/>
      <c r="V31" s="399"/>
      <c r="W31" s="399"/>
      <c r="X31" s="399"/>
      <c r="Y31" s="371"/>
      <c r="Z31" s="371"/>
      <c r="AA31" s="371"/>
      <c r="AB31" s="371"/>
      <c r="AC31" s="185"/>
      <c r="AD31" s="233"/>
      <c r="AE31" s="184"/>
      <c r="AF31" s="166"/>
      <c r="AG31" s="166"/>
      <c r="AH31" s="166"/>
      <c r="AI31" s="166"/>
      <c r="AJ31" s="194"/>
      <c r="AK31" s="187"/>
      <c r="AL31" s="187"/>
      <c r="AM31" s="79"/>
      <c r="AN31" s="79"/>
      <c r="AO31" s="187"/>
      <c r="AP31" s="187"/>
      <c r="AQ31" s="187"/>
      <c r="AR31" s="187"/>
      <c r="AS31" s="187"/>
      <c r="AT31" s="187"/>
      <c r="AU31" s="198"/>
      <c r="AV31" s="198"/>
      <c r="AW31" s="198"/>
      <c r="AX31" s="187"/>
      <c r="AY31" s="187"/>
      <c r="AZ31" s="188"/>
      <c r="BA31" s="188"/>
      <c r="BB31" s="188"/>
      <c r="BC31" s="187"/>
      <c r="BD31" s="187"/>
      <c r="BE31" s="198"/>
      <c r="BF31" s="198"/>
      <c r="BG31" s="198"/>
      <c r="BH31" s="166"/>
      <c r="BM31" s="88"/>
      <c r="BO31" s="88"/>
    </row>
    <row r="32" spans="1:67" ht="21" customHeight="1" x14ac:dyDescent="0.15">
      <c r="A32" s="313" t="s">
        <v>433</v>
      </c>
      <c r="B32" s="313"/>
      <c r="C32" s="210" t="s">
        <v>430</v>
      </c>
      <c r="D32" s="166" t="s">
        <v>42</v>
      </c>
      <c r="E32" s="370">
        <v>23332</v>
      </c>
      <c r="F32" s="371"/>
      <c r="G32" s="371"/>
      <c r="H32" s="371"/>
      <c r="I32" s="371">
        <v>52435</v>
      </c>
      <c r="J32" s="371"/>
      <c r="K32" s="371"/>
      <c r="L32" s="371"/>
      <c r="M32" s="371">
        <v>753584</v>
      </c>
      <c r="N32" s="371"/>
      <c r="O32" s="371"/>
      <c r="P32" s="371"/>
      <c r="Q32" s="371"/>
      <c r="R32" s="400">
        <v>83.33</v>
      </c>
      <c r="S32" s="400"/>
      <c r="T32" s="400"/>
      <c r="U32" s="399">
        <v>2.25</v>
      </c>
      <c r="V32" s="399"/>
      <c r="W32" s="399"/>
      <c r="X32" s="399"/>
      <c r="Y32" s="371">
        <v>32298</v>
      </c>
      <c r="Z32" s="371"/>
      <c r="AA32" s="371"/>
      <c r="AB32" s="371"/>
      <c r="AC32" s="185"/>
      <c r="AD32" s="233"/>
      <c r="AE32" s="279" t="s">
        <v>433</v>
      </c>
      <c r="AF32" s="279"/>
      <c r="AG32" s="279"/>
      <c r="AH32" s="210" t="s">
        <v>44</v>
      </c>
      <c r="AI32" s="166" t="s">
        <v>42</v>
      </c>
      <c r="AJ32" s="398">
        <v>1032</v>
      </c>
      <c r="AK32" s="380"/>
      <c r="AL32" s="380">
        <v>8069</v>
      </c>
      <c r="AM32" s="380"/>
      <c r="AN32" s="380"/>
      <c r="AO32" s="380">
        <v>5924</v>
      </c>
      <c r="AP32" s="380"/>
      <c r="AQ32" s="380"/>
      <c r="AR32" s="380">
        <v>2134</v>
      </c>
      <c r="AS32" s="380"/>
      <c r="AT32" s="380"/>
      <c r="AU32" s="380">
        <v>11</v>
      </c>
      <c r="AV32" s="380"/>
      <c r="AW32" s="380"/>
      <c r="AX32" s="380">
        <v>8</v>
      </c>
      <c r="AY32" s="380"/>
      <c r="AZ32" s="382">
        <v>3457</v>
      </c>
      <c r="BA32" s="382"/>
      <c r="BB32" s="382"/>
      <c r="BC32" s="380">
        <v>7</v>
      </c>
      <c r="BD32" s="380"/>
      <c r="BE32" s="380">
        <f>20*BC32</f>
        <v>140</v>
      </c>
      <c r="BF32" s="380"/>
      <c r="BG32" s="380"/>
      <c r="BH32" s="166"/>
    </row>
    <row r="33" spans="1:66" ht="21" customHeight="1" x14ac:dyDescent="0.15">
      <c r="A33" s="313"/>
      <c r="B33" s="313"/>
      <c r="C33" s="210" t="s">
        <v>431</v>
      </c>
      <c r="D33" s="166"/>
      <c r="E33" s="370">
        <v>23228</v>
      </c>
      <c r="F33" s="371"/>
      <c r="G33" s="371"/>
      <c r="H33" s="371"/>
      <c r="I33" s="371">
        <v>52170</v>
      </c>
      <c r="J33" s="371"/>
      <c r="K33" s="371"/>
      <c r="L33" s="371"/>
      <c r="M33" s="371">
        <v>795060</v>
      </c>
      <c r="N33" s="371"/>
      <c r="O33" s="371"/>
      <c r="P33" s="371"/>
      <c r="Q33" s="371"/>
      <c r="R33" s="400">
        <v>81.209999999999994</v>
      </c>
      <c r="S33" s="400"/>
      <c r="T33" s="400"/>
      <c r="U33" s="399">
        <v>2.25</v>
      </c>
      <c r="V33" s="399"/>
      <c r="W33" s="399"/>
      <c r="X33" s="399"/>
      <c r="Y33" s="371">
        <v>34229</v>
      </c>
      <c r="Z33" s="371"/>
      <c r="AA33" s="371"/>
      <c r="AB33" s="371"/>
      <c r="AC33" s="185"/>
      <c r="AD33" s="233"/>
      <c r="AE33" s="81"/>
      <c r="AF33" s="313"/>
      <c r="AG33" s="313"/>
      <c r="AH33" s="210" t="s">
        <v>45</v>
      </c>
      <c r="AI33" s="166"/>
      <c r="AJ33" s="398">
        <v>1069</v>
      </c>
      <c r="AK33" s="380"/>
      <c r="AL33" s="380">
        <v>8294</v>
      </c>
      <c r="AM33" s="380"/>
      <c r="AN33" s="380"/>
      <c r="AO33" s="380">
        <v>6107</v>
      </c>
      <c r="AP33" s="380"/>
      <c r="AQ33" s="380"/>
      <c r="AR33" s="380">
        <v>2178</v>
      </c>
      <c r="AS33" s="380"/>
      <c r="AT33" s="380"/>
      <c r="AU33" s="380">
        <v>8</v>
      </c>
      <c r="AV33" s="380"/>
      <c r="AW33" s="380"/>
      <c r="AX33" s="380">
        <v>2</v>
      </c>
      <c r="AY33" s="380"/>
      <c r="AZ33" s="382">
        <v>1282</v>
      </c>
      <c r="BA33" s="382"/>
      <c r="BB33" s="382"/>
      <c r="BC33" s="380">
        <v>17</v>
      </c>
      <c r="BD33" s="380"/>
      <c r="BE33" s="380">
        <f t="shared" ref="BE33:BE43" si="1">20*BC33</f>
        <v>340</v>
      </c>
      <c r="BF33" s="380"/>
      <c r="BG33" s="380"/>
      <c r="BH33" s="166"/>
    </row>
    <row r="34" spans="1:66" ht="21" customHeight="1" x14ac:dyDescent="0.15">
      <c r="A34" s="313"/>
      <c r="B34" s="313"/>
      <c r="C34" s="210" t="s">
        <v>45</v>
      </c>
      <c r="D34" s="166"/>
      <c r="E34" s="370">
        <v>22419</v>
      </c>
      <c r="F34" s="371"/>
      <c r="G34" s="371"/>
      <c r="H34" s="371"/>
      <c r="I34" s="371">
        <v>50105</v>
      </c>
      <c r="J34" s="371"/>
      <c r="K34" s="371"/>
      <c r="L34" s="371"/>
      <c r="M34" s="371">
        <v>771726</v>
      </c>
      <c r="N34" s="371"/>
      <c r="O34" s="371"/>
      <c r="P34" s="371"/>
      <c r="Q34" s="371"/>
      <c r="R34" s="400">
        <v>78.930000000000007</v>
      </c>
      <c r="S34" s="400"/>
      <c r="T34" s="400"/>
      <c r="U34" s="399">
        <v>2.23</v>
      </c>
      <c r="V34" s="399"/>
      <c r="W34" s="399"/>
      <c r="X34" s="399"/>
      <c r="Y34" s="371">
        <v>34423</v>
      </c>
      <c r="Z34" s="371"/>
      <c r="AA34" s="371"/>
      <c r="AB34" s="371"/>
      <c r="AC34" s="185"/>
      <c r="AD34" s="233"/>
      <c r="AE34" s="81"/>
      <c r="AF34" s="313"/>
      <c r="AG34" s="313"/>
      <c r="AH34" s="210" t="s">
        <v>46</v>
      </c>
      <c r="AI34" s="166"/>
      <c r="AJ34" s="398">
        <v>1097</v>
      </c>
      <c r="AK34" s="380"/>
      <c r="AL34" s="380">
        <v>8721</v>
      </c>
      <c r="AM34" s="380"/>
      <c r="AN34" s="380"/>
      <c r="AO34" s="380">
        <v>6404</v>
      </c>
      <c r="AP34" s="380"/>
      <c r="AQ34" s="380"/>
      <c r="AR34" s="380">
        <v>2316</v>
      </c>
      <c r="AS34" s="380"/>
      <c r="AT34" s="380"/>
      <c r="AU34" s="380">
        <v>1</v>
      </c>
      <c r="AV34" s="380"/>
      <c r="AW34" s="380"/>
      <c r="AX34" s="380">
        <v>5</v>
      </c>
      <c r="AY34" s="380"/>
      <c r="AZ34" s="382">
        <v>2082</v>
      </c>
      <c r="BA34" s="382"/>
      <c r="BB34" s="382"/>
      <c r="BC34" s="380">
        <v>7</v>
      </c>
      <c r="BD34" s="380"/>
      <c r="BE34" s="380">
        <f t="shared" si="1"/>
        <v>140</v>
      </c>
      <c r="BF34" s="380"/>
      <c r="BG34" s="380"/>
      <c r="BH34" s="166"/>
    </row>
    <row r="35" spans="1:66" ht="21" customHeight="1" x14ac:dyDescent="0.15">
      <c r="A35" s="313"/>
      <c r="B35" s="313"/>
      <c r="C35" s="210" t="s">
        <v>46</v>
      </c>
      <c r="D35" s="166"/>
      <c r="E35" s="370">
        <v>22397</v>
      </c>
      <c r="F35" s="371"/>
      <c r="G35" s="371"/>
      <c r="H35" s="371"/>
      <c r="I35" s="371">
        <v>50047</v>
      </c>
      <c r="J35" s="371"/>
      <c r="K35" s="371"/>
      <c r="L35" s="371"/>
      <c r="M35" s="371">
        <v>747976</v>
      </c>
      <c r="N35" s="371"/>
      <c r="O35" s="371"/>
      <c r="P35" s="371"/>
      <c r="Q35" s="371"/>
      <c r="R35" s="400">
        <v>79.34</v>
      </c>
      <c r="S35" s="400"/>
      <c r="T35" s="400"/>
      <c r="U35" s="399">
        <v>2.23</v>
      </c>
      <c r="V35" s="399"/>
      <c r="W35" s="399"/>
      <c r="X35" s="399"/>
      <c r="Y35" s="371">
        <v>33396</v>
      </c>
      <c r="Z35" s="371"/>
      <c r="AA35" s="371"/>
      <c r="AB35" s="371"/>
      <c r="AC35" s="185"/>
      <c r="AD35" s="233"/>
      <c r="AE35" s="81"/>
      <c r="AF35" s="313"/>
      <c r="AG35" s="313"/>
      <c r="AH35" s="210" t="s">
        <v>47</v>
      </c>
      <c r="AI35" s="166"/>
      <c r="AJ35" s="398">
        <v>1133</v>
      </c>
      <c r="AK35" s="380"/>
      <c r="AL35" s="380">
        <v>9440</v>
      </c>
      <c r="AM35" s="380"/>
      <c r="AN35" s="380"/>
      <c r="AO35" s="380">
        <v>6925</v>
      </c>
      <c r="AP35" s="380"/>
      <c r="AQ35" s="380"/>
      <c r="AR35" s="380">
        <v>2515</v>
      </c>
      <c r="AS35" s="380"/>
      <c r="AT35" s="380"/>
      <c r="AU35" s="380" t="s">
        <v>507</v>
      </c>
      <c r="AV35" s="380"/>
      <c r="AW35" s="380"/>
      <c r="AX35" s="380">
        <v>2</v>
      </c>
      <c r="AY35" s="380"/>
      <c r="AZ35" s="382">
        <v>840</v>
      </c>
      <c r="BA35" s="382"/>
      <c r="BB35" s="382"/>
      <c r="BC35" s="380">
        <v>12</v>
      </c>
      <c r="BD35" s="380"/>
      <c r="BE35" s="380">
        <f t="shared" si="1"/>
        <v>240</v>
      </c>
      <c r="BF35" s="380"/>
      <c r="BG35" s="380"/>
      <c r="BH35" s="166"/>
    </row>
    <row r="36" spans="1:66" ht="21" customHeight="1" x14ac:dyDescent="0.15">
      <c r="A36" s="313"/>
      <c r="B36" s="313"/>
      <c r="C36" s="210" t="s">
        <v>47</v>
      </c>
      <c r="D36" s="166"/>
      <c r="E36" s="370">
        <v>22869</v>
      </c>
      <c r="F36" s="371"/>
      <c r="G36" s="371"/>
      <c r="H36" s="371"/>
      <c r="I36" s="371">
        <v>52528</v>
      </c>
      <c r="J36" s="371"/>
      <c r="K36" s="371"/>
      <c r="L36" s="371"/>
      <c r="M36" s="371">
        <v>825818</v>
      </c>
      <c r="N36" s="371"/>
      <c r="O36" s="371"/>
      <c r="P36" s="371"/>
      <c r="Q36" s="371"/>
      <c r="R36" s="400">
        <v>81.72</v>
      </c>
      <c r="S36" s="400"/>
      <c r="T36" s="400"/>
      <c r="U36" s="399">
        <v>2.2999999999999998</v>
      </c>
      <c r="V36" s="399"/>
      <c r="W36" s="399"/>
      <c r="X36" s="399"/>
      <c r="Y36" s="371">
        <v>36111</v>
      </c>
      <c r="Z36" s="371"/>
      <c r="AA36" s="371"/>
      <c r="AB36" s="371"/>
      <c r="AC36" s="185"/>
      <c r="AD36" s="233"/>
      <c r="AE36" s="81"/>
      <c r="AF36" s="313"/>
      <c r="AG36" s="313"/>
      <c r="AH36" s="210" t="s">
        <v>34</v>
      </c>
      <c r="AI36" s="166"/>
      <c r="AJ36" s="398">
        <v>1133</v>
      </c>
      <c r="AK36" s="380"/>
      <c r="AL36" s="380">
        <v>8786</v>
      </c>
      <c r="AM36" s="380"/>
      <c r="AN36" s="380"/>
      <c r="AO36" s="380">
        <v>6470</v>
      </c>
      <c r="AP36" s="380"/>
      <c r="AQ36" s="380"/>
      <c r="AR36" s="380">
        <v>2315</v>
      </c>
      <c r="AS36" s="380"/>
      <c r="AT36" s="380"/>
      <c r="AU36" s="380" t="s">
        <v>508</v>
      </c>
      <c r="AV36" s="380"/>
      <c r="AW36" s="380"/>
      <c r="AX36" s="380">
        <v>7</v>
      </c>
      <c r="AY36" s="380"/>
      <c r="AZ36" s="382">
        <v>3352</v>
      </c>
      <c r="BA36" s="382"/>
      <c r="BB36" s="382"/>
      <c r="BC36" s="380">
        <v>12</v>
      </c>
      <c r="BD36" s="380"/>
      <c r="BE36" s="380">
        <f t="shared" si="1"/>
        <v>240</v>
      </c>
      <c r="BF36" s="380"/>
      <c r="BG36" s="380"/>
      <c r="BH36" s="166"/>
    </row>
    <row r="37" spans="1:66" ht="21" customHeight="1" x14ac:dyDescent="0.15">
      <c r="A37" s="313"/>
      <c r="B37" s="313"/>
      <c r="C37" s="210" t="s">
        <v>34</v>
      </c>
      <c r="D37" s="166"/>
      <c r="E37" s="370">
        <v>21630</v>
      </c>
      <c r="F37" s="371"/>
      <c r="G37" s="371"/>
      <c r="H37" s="371"/>
      <c r="I37" s="371">
        <v>49258</v>
      </c>
      <c r="J37" s="371"/>
      <c r="K37" s="371"/>
      <c r="L37" s="371"/>
      <c r="M37" s="371">
        <v>751536</v>
      </c>
      <c r="N37" s="371"/>
      <c r="O37" s="371"/>
      <c r="P37" s="371"/>
      <c r="Q37" s="371"/>
      <c r="R37" s="400">
        <v>78.22</v>
      </c>
      <c r="S37" s="400"/>
      <c r="T37" s="400"/>
      <c r="U37" s="399">
        <v>2.2799999999999998</v>
      </c>
      <c r="V37" s="399"/>
      <c r="W37" s="399"/>
      <c r="X37" s="399"/>
      <c r="Y37" s="371">
        <v>34745</v>
      </c>
      <c r="Z37" s="371"/>
      <c r="AA37" s="371"/>
      <c r="AB37" s="371"/>
      <c r="AC37" s="185"/>
      <c r="AD37" s="233"/>
      <c r="AE37" s="81"/>
      <c r="AF37" s="313"/>
      <c r="AG37" s="313"/>
      <c r="AH37" s="210" t="s">
        <v>35</v>
      </c>
      <c r="AI37" s="166"/>
      <c r="AJ37" s="398">
        <v>1144</v>
      </c>
      <c r="AK37" s="380"/>
      <c r="AL37" s="380">
        <v>10346</v>
      </c>
      <c r="AM37" s="380"/>
      <c r="AN37" s="380"/>
      <c r="AO37" s="380">
        <v>7678</v>
      </c>
      <c r="AP37" s="380"/>
      <c r="AQ37" s="380"/>
      <c r="AR37" s="380">
        <v>2668</v>
      </c>
      <c r="AS37" s="380"/>
      <c r="AT37" s="380"/>
      <c r="AU37" s="380" t="s">
        <v>507</v>
      </c>
      <c r="AV37" s="380"/>
      <c r="AW37" s="380"/>
      <c r="AX37" s="380">
        <v>2</v>
      </c>
      <c r="AY37" s="380"/>
      <c r="AZ37" s="382">
        <v>840</v>
      </c>
      <c r="BA37" s="382"/>
      <c r="BB37" s="382"/>
      <c r="BC37" s="380">
        <v>13</v>
      </c>
      <c r="BD37" s="380"/>
      <c r="BE37" s="380">
        <f t="shared" si="1"/>
        <v>260</v>
      </c>
      <c r="BF37" s="380"/>
      <c r="BG37" s="380"/>
      <c r="BH37" s="166"/>
    </row>
    <row r="38" spans="1:66" ht="21" customHeight="1" x14ac:dyDescent="0.15">
      <c r="A38" s="313"/>
      <c r="B38" s="313"/>
      <c r="C38" s="210" t="s">
        <v>35</v>
      </c>
      <c r="D38" s="166"/>
      <c r="E38" s="370">
        <v>21735</v>
      </c>
      <c r="F38" s="371"/>
      <c r="G38" s="371"/>
      <c r="H38" s="371"/>
      <c r="I38" s="371">
        <v>49393</v>
      </c>
      <c r="J38" s="371"/>
      <c r="K38" s="371"/>
      <c r="L38" s="371"/>
      <c r="M38" s="371">
        <v>770299</v>
      </c>
      <c r="N38" s="371"/>
      <c r="O38" s="371"/>
      <c r="P38" s="371"/>
      <c r="Q38" s="371"/>
      <c r="R38" s="400">
        <v>79.180000000000007</v>
      </c>
      <c r="S38" s="400"/>
      <c r="T38" s="400"/>
      <c r="U38" s="399">
        <v>2.27</v>
      </c>
      <c r="V38" s="399"/>
      <c r="W38" s="399"/>
      <c r="X38" s="399"/>
      <c r="Y38" s="371">
        <v>35440</v>
      </c>
      <c r="Z38" s="371"/>
      <c r="AA38" s="371"/>
      <c r="AB38" s="371"/>
      <c r="AC38" s="185"/>
      <c r="AD38" s="233"/>
      <c r="AE38" s="81"/>
      <c r="AF38" s="313"/>
      <c r="AG38" s="313"/>
      <c r="AH38" s="210" t="s">
        <v>48</v>
      </c>
      <c r="AI38" s="166"/>
      <c r="AJ38" s="398">
        <v>1109</v>
      </c>
      <c r="AK38" s="380"/>
      <c r="AL38" s="380">
        <v>8714</v>
      </c>
      <c r="AM38" s="380"/>
      <c r="AN38" s="380"/>
      <c r="AO38" s="380">
        <v>6418</v>
      </c>
      <c r="AP38" s="380"/>
      <c r="AQ38" s="380"/>
      <c r="AR38" s="380">
        <v>2296</v>
      </c>
      <c r="AS38" s="380"/>
      <c r="AT38" s="380"/>
      <c r="AU38" s="380" t="s">
        <v>507</v>
      </c>
      <c r="AV38" s="380"/>
      <c r="AW38" s="380"/>
      <c r="AX38" s="380">
        <v>2</v>
      </c>
      <c r="AY38" s="380"/>
      <c r="AZ38" s="382">
        <v>1178</v>
      </c>
      <c r="BA38" s="382"/>
      <c r="BB38" s="382"/>
      <c r="BC38" s="380">
        <v>11</v>
      </c>
      <c r="BD38" s="380"/>
      <c r="BE38" s="380">
        <f t="shared" si="1"/>
        <v>220</v>
      </c>
      <c r="BF38" s="380"/>
      <c r="BG38" s="380"/>
      <c r="BH38" s="166"/>
    </row>
    <row r="39" spans="1:66" ht="21" customHeight="1" x14ac:dyDescent="0.15">
      <c r="A39" s="313"/>
      <c r="B39" s="313"/>
      <c r="C39" s="210" t="s">
        <v>48</v>
      </c>
      <c r="D39" s="166"/>
      <c r="E39" s="370">
        <v>22449</v>
      </c>
      <c r="F39" s="371"/>
      <c r="G39" s="371"/>
      <c r="H39" s="371"/>
      <c r="I39" s="371">
        <v>50832</v>
      </c>
      <c r="J39" s="371"/>
      <c r="K39" s="371"/>
      <c r="L39" s="371"/>
      <c r="M39" s="371">
        <v>808134</v>
      </c>
      <c r="N39" s="371"/>
      <c r="O39" s="371"/>
      <c r="P39" s="371"/>
      <c r="Q39" s="371"/>
      <c r="R39" s="400">
        <v>80.540000000000006</v>
      </c>
      <c r="S39" s="400"/>
      <c r="T39" s="400"/>
      <c r="U39" s="399">
        <v>2.2599999999999998</v>
      </c>
      <c r="V39" s="399"/>
      <c r="W39" s="399"/>
      <c r="X39" s="399"/>
      <c r="Y39" s="371">
        <v>35999</v>
      </c>
      <c r="Z39" s="371"/>
      <c r="AA39" s="371"/>
      <c r="AB39" s="371"/>
      <c r="AC39" s="185"/>
      <c r="AD39" s="233"/>
      <c r="AE39" s="81"/>
      <c r="AF39" s="313"/>
      <c r="AG39" s="313"/>
      <c r="AH39" s="210" t="s">
        <v>49</v>
      </c>
      <c r="AI39" s="166"/>
      <c r="AJ39" s="398">
        <v>1099</v>
      </c>
      <c r="AK39" s="380"/>
      <c r="AL39" s="380">
        <v>8451</v>
      </c>
      <c r="AM39" s="380"/>
      <c r="AN39" s="380"/>
      <c r="AO39" s="380">
        <v>6224</v>
      </c>
      <c r="AP39" s="380"/>
      <c r="AQ39" s="380"/>
      <c r="AR39" s="380">
        <v>2227</v>
      </c>
      <c r="AS39" s="380"/>
      <c r="AT39" s="380"/>
      <c r="AU39" s="380" t="s">
        <v>507</v>
      </c>
      <c r="AV39" s="380"/>
      <c r="AW39" s="380"/>
      <c r="AX39" s="380">
        <v>8</v>
      </c>
      <c r="AY39" s="380"/>
      <c r="AZ39" s="382">
        <v>3293</v>
      </c>
      <c r="BA39" s="382"/>
      <c r="BB39" s="382"/>
      <c r="BC39" s="380">
        <v>16</v>
      </c>
      <c r="BD39" s="380"/>
      <c r="BE39" s="380">
        <f t="shared" si="1"/>
        <v>320</v>
      </c>
      <c r="BF39" s="380"/>
      <c r="BG39" s="380"/>
      <c r="BH39" s="166"/>
    </row>
    <row r="40" spans="1:66" ht="21" customHeight="1" x14ac:dyDescent="0.15">
      <c r="A40" s="313"/>
      <c r="B40" s="313"/>
      <c r="C40" s="210" t="s">
        <v>49</v>
      </c>
      <c r="D40" s="166"/>
      <c r="E40" s="370">
        <v>22309</v>
      </c>
      <c r="F40" s="371"/>
      <c r="G40" s="371"/>
      <c r="H40" s="371"/>
      <c r="I40" s="371">
        <v>49642</v>
      </c>
      <c r="J40" s="371"/>
      <c r="K40" s="371"/>
      <c r="L40" s="371"/>
      <c r="M40" s="371">
        <v>725544</v>
      </c>
      <c r="N40" s="371"/>
      <c r="O40" s="371"/>
      <c r="P40" s="371"/>
      <c r="Q40" s="371"/>
      <c r="R40" s="400">
        <v>80.650000000000006</v>
      </c>
      <c r="S40" s="400"/>
      <c r="T40" s="400"/>
      <c r="U40" s="399">
        <v>2.23</v>
      </c>
      <c r="V40" s="399"/>
      <c r="W40" s="399"/>
      <c r="X40" s="399"/>
      <c r="Y40" s="371">
        <v>32522</v>
      </c>
      <c r="Z40" s="371"/>
      <c r="AA40" s="371"/>
      <c r="AB40" s="371"/>
      <c r="AC40" s="185"/>
      <c r="AD40" s="233"/>
      <c r="AE40" s="81"/>
      <c r="AF40" s="313"/>
      <c r="AG40" s="313"/>
      <c r="AH40" s="210" t="s">
        <v>41</v>
      </c>
      <c r="AI40" s="166"/>
      <c r="AJ40" s="398">
        <v>1121</v>
      </c>
      <c r="AK40" s="380"/>
      <c r="AL40" s="380">
        <v>8873</v>
      </c>
      <c r="AM40" s="380"/>
      <c r="AN40" s="380"/>
      <c r="AO40" s="380">
        <v>6542</v>
      </c>
      <c r="AP40" s="380"/>
      <c r="AQ40" s="380"/>
      <c r="AR40" s="380">
        <v>2331</v>
      </c>
      <c r="AS40" s="380"/>
      <c r="AT40" s="380"/>
      <c r="AU40" s="380" t="s">
        <v>508</v>
      </c>
      <c r="AV40" s="380"/>
      <c r="AW40" s="380"/>
      <c r="AX40" s="380">
        <v>4</v>
      </c>
      <c r="AY40" s="380"/>
      <c r="AZ40" s="382">
        <v>1984</v>
      </c>
      <c r="BA40" s="382"/>
      <c r="BB40" s="382"/>
      <c r="BC40" s="380">
        <v>5</v>
      </c>
      <c r="BD40" s="380"/>
      <c r="BE40" s="380">
        <f t="shared" si="1"/>
        <v>100</v>
      </c>
      <c r="BF40" s="380"/>
      <c r="BG40" s="380"/>
      <c r="BH40" s="166"/>
    </row>
    <row r="41" spans="1:66" ht="21" customHeight="1" x14ac:dyDescent="0.15">
      <c r="A41" s="313"/>
      <c r="B41" s="313"/>
      <c r="C41" s="210" t="s">
        <v>41</v>
      </c>
      <c r="D41" s="166"/>
      <c r="E41" s="370">
        <v>22499</v>
      </c>
      <c r="F41" s="371"/>
      <c r="G41" s="371"/>
      <c r="H41" s="371"/>
      <c r="I41" s="371">
        <v>49795</v>
      </c>
      <c r="J41" s="371"/>
      <c r="K41" s="371"/>
      <c r="L41" s="371"/>
      <c r="M41" s="371">
        <v>760603</v>
      </c>
      <c r="N41" s="371"/>
      <c r="O41" s="371"/>
      <c r="P41" s="371"/>
      <c r="Q41" s="371"/>
      <c r="R41" s="400">
        <v>81.849999999999994</v>
      </c>
      <c r="S41" s="400"/>
      <c r="T41" s="400"/>
      <c r="U41" s="399">
        <v>2.21</v>
      </c>
      <c r="V41" s="399"/>
      <c r="W41" s="399"/>
      <c r="X41" s="399"/>
      <c r="Y41" s="371">
        <v>33806</v>
      </c>
      <c r="Z41" s="371"/>
      <c r="AA41" s="371"/>
      <c r="AB41" s="371"/>
      <c r="AC41" s="185"/>
      <c r="AD41" s="233"/>
      <c r="AE41" s="279" t="s">
        <v>503</v>
      </c>
      <c r="AF41" s="279"/>
      <c r="AG41" s="279"/>
      <c r="AH41" s="210" t="s">
        <v>36</v>
      </c>
      <c r="AI41" s="166" t="s">
        <v>42</v>
      </c>
      <c r="AJ41" s="398">
        <v>1067</v>
      </c>
      <c r="AK41" s="380"/>
      <c r="AL41" s="380">
        <v>8212</v>
      </c>
      <c r="AM41" s="380"/>
      <c r="AN41" s="380"/>
      <c r="AO41" s="380">
        <v>6025</v>
      </c>
      <c r="AP41" s="380"/>
      <c r="AQ41" s="380"/>
      <c r="AR41" s="380">
        <v>2186</v>
      </c>
      <c r="AS41" s="380"/>
      <c r="AT41" s="380"/>
      <c r="AU41" s="380" t="s">
        <v>507</v>
      </c>
      <c r="AV41" s="380"/>
      <c r="AW41" s="380"/>
      <c r="AX41" s="380">
        <v>11</v>
      </c>
      <c r="AY41" s="380"/>
      <c r="AZ41" s="382">
        <v>4839</v>
      </c>
      <c r="BA41" s="382"/>
      <c r="BB41" s="382"/>
      <c r="BC41" s="380">
        <v>13</v>
      </c>
      <c r="BD41" s="380"/>
      <c r="BE41" s="380">
        <f t="shared" si="1"/>
        <v>260</v>
      </c>
      <c r="BF41" s="380"/>
      <c r="BG41" s="380"/>
      <c r="BH41" s="166"/>
    </row>
    <row r="42" spans="1:66" ht="21" customHeight="1" x14ac:dyDescent="0.15">
      <c r="A42" s="313" t="s">
        <v>503</v>
      </c>
      <c r="B42" s="313"/>
      <c r="C42" s="210" t="s">
        <v>346</v>
      </c>
      <c r="D42" s="166" t="s">
        <v>42</v>
      </c>
      <c r="E42" s="370">
        <v>21464</v>
      </c>
      <c r="F42" s="371"/>
      <c r="G42" s="371"/>
      <c r="H42" s="371"/>
      <c r="I42" s="371">
        <v>47380</v>
      </c>
      <c r="J42" s="371"/>
      <c r="K42" s="371"/>
      <c r="L42" s="371"/>
      <c r="M42" s="371">
        <v>758584</v>
      </c>
      <c r="N42" s="371"/>
      <c r="O42" s="371"/>
      <c r="P42" s="371"/>
      <c r="Q42" s="371"/>
      <c r="R42" s="400">
        <v>78.64</v>
      </c>
      <c r="S42" s="400"/>
      <c r="T42" s="400"/>
      <c r="U42" s="399">
        <v>2.21</v>
      </c>
      <c r="V42" s="399"/>
      <c r="W42" s="399"/>
      <c r="X42" s="399"/>
      <c r="Y42" s="371">
        <v>35342</v>
      </c>
      <c r="Z42" s="371"/>
      <c r="AA42" s="371"/>
      <c r="AB42" s="371"/>
      <c r="AC42" s="185"/>
      <c r="AD42" s="233"/>
      <c r="AE42" s="81"/>
      <c r="AF42" s="166"/>
      <c r="AG42" s="166"/>
      <c r="AH42" s="210" t="s">
        <v>38</v>
      </c>
      <c r="AI42" s="166"/>
      <c r="AJ42" s="398">
        <v>1092</v>
      </c>
      <c r="AK42" s="380"/>
      <c r="AL42" s="380">
        <v>8756</v>
      </c>
      <c r="AM42" s="380"/>
      <c r="AN42" s="380"/>
      <c r="AO42" s="380">
        <v>6432</v>
      </c>
      <c r="AP42" s="380"/>
      <c r="AQ42" s="380"/>
      <c r="AR42" s="380">
        <v>2324</v>
      </c>
      <c r="AS42" s="380"/>
      <c r="AT42" s="380"/>
      <c r="AU42" s="380" t="s">
        <v>507</v>
      </c>
      <c r="AV42" s="380"/>
      <c r="AW42" s="380"/>
      <c r="AX42" s="380">
        <v>4</v>
      </c>
      <c r="AY42" s="380"/>
      <c r="AZ42" s="382">
        <v>1661</v>
      </c>
      <c r="BA42" s="382"/>
      <c r="BB42" s="382"/>
      <c r="BC42" s="380">
        <v>14</v>
      </c>
      <c r="BD42" s="380"/>
      <c r="BE42" s="380">
        <f t="shared" si="1"/>
        <v>280</v>
      </c>
      <c r="BF42" s="380"/>
      <c r="BG42" s="380"/>
      <c r="BH42" s="166"/>
    </row>
    <row r="43" spans="1:66" ht="21" customHeight="1" thickBot="1" x14ac:dyDescent="0.2">
      <c r="A43" s="347"/>
      <c r="B43" s="347"/>
      <c r="C43" s="12" t="s">
        <v>347</v>
      </c>
      <c r="D43" s="163"/>
      <c r="E43" s="405">
        <v>20852</v>
      </c>
      <c r="F43" s="383"/>
      <c r="G43" s="383"/>
      <c r="H43" s="383"/>
      <c r="I43" s="383">
        <v>45762</v>
      </c>
      <c r="J43" s="383"/>
      <c r="K43" s="383"/>
      <c r="L43" s="383"/>
      <c r="M43" s="383">
        <v>727039</v>
      </c>
      <c r="N43" s="383"/>
      <c r="O43" s="383"/>
      <c r="P43" s="383"/>
      <c r="Q43" s="383"/>
      <c r="R43" s="406">
        <v>77.31</v>
      </c>
      <c r="S43" s="406"/>
      <c r="T43" s="406"/>
      <c r="U43" s="404">
        <v>2.19</v>
      </c>
      <c r="V43" s="404"/>
      <c r="W43" s="404"/>
      <c r="X43" s="404"/>
      <c r="Y43" s="383">
        <v>34867</v>
      </c>
      <c r="Z43" s="383"/>
      <c r="AA43" s="383"/>
      <c r="AB43" s="383"/>
      <c r="AC43" s="185"/>
      <c r="AD43" s="233"/>
      <c r="AE43" s="78"/>
      <c r="AF43" s="347"/>
      <c r="AG43" s="347"/>
      <c r="AH43" s="12" t="s">
        <v>43</v>
      </c>
      <c r="AI43" s="163"/>
      <c r="AJ43" s="407">
        <v>1003</v>
      </c>
      <c r="AK43" s="379"/>
      <c r="AL43" s="379">
        <v>7731</v>
      </c>
      <c r="AM43" s="379"/>
      <c r="AN43" s="379"/>
      <c r="AO43" s="379">
        <v>5715</v>
      </c>
      <c r="AP43" s="379"/>
      <c r="AQ43" s="379"/>
      <c r="AR43" s="379">
        <v>2016</v>
      </c>
      <c r="AS43" s="379"/>
      <c r="AT43" s="379"/>
      <c r="AU43" s="379" t="s">
        <v>508</v>
      </c>
      <c r="AV43" s="379"/>
      <c r="AW43" s="379"/>
      <c r="AX43" s="379">
        <v>8</v>
      </c>
      <c r="AY43" s="379"/>
      <c r="AZ43" s="381">
        <v>3378</v>
      </c>
      <c r="BA43" s="381"/>
      <c r="BB43" s="381"/>
      <c r="BC43" s="379">
        <v>15</v>
      </c>
      <c r="BD43" s="379"/>
      <c r="BE43" s="379">
        <f t="shared" si="1"/>
        <v>300</v>
      </c>
      <c r="BF43" s="379"/>
      <c r="BG43" s="379"/>
      <c r="BH43" s="166"/>
      <c r="BI43" s="166"/>
    </row>
    <row r="44" spans="1:66" ht="21" customHeight="1" x14ac:dyDescent="0.15">
      <c r="A44" s="310" t="s">
        <v>300</v>
      </c>
      <c r="B44" s="310"/>
      <c r="C44" s="310"/>
      <c r="D44" s="310"/>
      <c r="E44" s="279"/>
      <c r="F44" s="279"/>
      <c r="G44" s="279"/>
      <c r="H44" s="279"/>
      <c r="I44" s="279"/>
      <c r="J44" s="279"/>
      <c r="K44" s="279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74"/>
      <c r="AV44" s="27"/>
      <c r="AW44" s="174"/>
      <c r="AX44" s="174"/>
      <c r="AY44" s="174"/>
      <c r="AZ44" s="174"/>
      <c r="BA44" s="174"/>
      <c r="BB44" s="313" t="s">
        <v>63</v>
      </c>
      <c r="BC44" s="313"/>
      <c r="BD44" s="313"/>
      <c r="BE44" s="313"/>
      <c r="BF44" s="313"/>
      <c r="BG44" s="313"/>
      <c r="BH44" s="27"/>
      <c r="BI44" s="27"/>
      <c r="BJ44" s="27"/>
      <c r="BK44" s="27"/>
      <c r="BL44" s="27"/>
      <c r="BM44" s="27"/>
      <c r="BN44" s="27"/>
    </row>
    <row r="45" spans="1:66" ht="21" customHeight="1" x14ac:dyDescent="0.15">
      <c r="A45" s="433" t="s">
        <v>301</v>
      </c>
      <c r="B45" s="433"/>
      <c r="C45" s="433"/>
      <c r="D45" s="433"/>
      <c r="E45" s="434"/>
      <c r="F45" s="434"/>
      <c r="G45" s="434"/>
      <c r="H45" s="434"/>
      <c r="I45" s="434"/>
      <c r="J45" s="434"/>
      <c r="K45" s="434"/>
      <c r="L45" s="434"/>
      <c r="M45" s="434"/>
      <c r="N45" s="434"/>
      <c r="O45" s="434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81"/>
      <c r="AB45" s="212"/>
      <c r="AC45" s="202"/>
      <c r="AD45" s="238"/>
      <c r="AE45" s="212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1:66" ht="21" customHeight="1" x14ac:dyDescent="0.15">
      <c r="A46" s="195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174"/>
      <c r="BF46" s="174"/>
      <c r="BG46" s="27"/>
      <c r="BH46" s="27"/>
      <c r="BI46" s="27"/>
      <c r="BJ46" s="27"/>
      <c r="BK46" s="27"/>
      <c r="BL46" s="27"/>
      <c r="BM46" s="27"/>
      <c r="BN46" s="27"/>
    </row>
    <row r="47" spans="1:66" ht="21" customHeight="1" x14ac:dyDescent="0.15"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174"/>
      <c r="BF47" s="174"/>
      <c r="BG47" s="27"/>
      <c r="BH47" s="27"/>
      <c r="BI47" s="27"/>
      <c r="BJ47" s="27"/>
      <c r="BK47" s="27"/>
      <c r="BL47" s="27"/>
      <c r="BM47" s="27"/>
      <c r="BN47" s="27"/>
    </row>
    <row r="48" spans="1:66" ht="21" customHeight="1" x14ac:dyDescent="0.15"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174"/>
      <c r="BF48" s="174"/>
      <c r="BG48" s="27"/>
      <c r="BH48" s="27"/>
      <c r="BI48" s="27"/>
      <c r="BJ48" s="27"/>
      <c r="BK48" s="27"/>
      <c r="BL48" s="27"/>
      <c r="BM48" s="27"/>
      <c r="BN48" s="27"/>
    </row>
    <row r="49" spans="45:66" ht="21" customHeight="1" x14ac:dyDescent="0.15"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174"/>
      <c r="BF49" s="174"/>
      <c r="BG49" s="27"/>
      <c r="BH49" s="27"/>
      <c r="BI49" s="27"/>
      <c r="BJ49" s="27"/>
      <c r="BK49" s="27"/>
      <c r="BL49" s="27"/>
      <c r="BM49" s="27"/>
      <c r="BN49" s="27"/>
    </row>
  </sheetData>
  <mergeCells count="578">
    <mergeCell ref="A28:B28"/>
    <mergeCell ref="I30:L30"/>
    <mergeCell ref="M30:Q30"/>
    <mergeCell ref="BC5:BE5"/>
    <mergeCell ref="AV6:AY6"/>
    <mergeCell ref="AZ6:BB6"/>
    <mergeCell ref="AR19:AU19"/>
    <mergeCell ref="AV19:AY19"/>
    <mergeCell ref="BC9:BE9"/>
    <mergeCell ref="AZ15:BB15"/>
    <mergeCell ref="AR12:AU12"/>
    <mergeCell ref="AR9:AU9"/>
    <mergeCell ref="AV7:AY7"/>
    <mergeCell ref="AV12:AY12"/>
    <mergeCell ref="BC18:BE18"/>
    <mergeCell ref="AR15:AU15"/>
    <mergeCell ref="BD10:BE10"/>
    <mergeCell ref="BD13:BE13"/>
    <mergeCell ref="AZ13:BB13"/>
    <mergeCell ref="AZ18:BB18"/>
    <mergeCell ref="BD15:BE15"/>
    <mergeCell ref="AZ14:BB14"/>
    <mergeCell ref="AV15:AY15"/>
    <mergeCell ref="AV16:AY16"/>
    <mergeCell ref="AZ11:BB11"/>
    <mergeCell ref="AV14:AY14"/>
    <mergeCell ref="AR11:AU11"/>
    <mergeCell ref="A44:K44"/>
    <mergeCell ref="A45:O45"/>
    <mergeCell ref="AE14:AG14"/>
    <mergeCell ref="Y29:AB29"/>
    <mergeCell ref="W6:Y6"/>
    <mergeCell ref="Z6:AB6"/>
    <mergeCell ref="AE8:AG8"/>
    <mergeCell ref="AE18:AG18"/>
    <mergeCell ref="K6:M6"/>
    <mergeCell ref="N6:P6"/>
    <mergeCell ref="Q6:S6"/>
    <mergeCell ref="T6:V6"/>
    <mergeCell ref="U26:X26"/>
    <mergeCell ref="M33:Q33"/>
    <mergeCell ref="A18:B18"/>
    <mergeCell ref="E18:G18"/>
    <mergeCell ref="H18:J18"/>
    <mergeCell ref="K18:M18"/>
    <mergeCell ref="N18:P18"/>
    <mergeCell ref="Q18:S18"/>
    <mergeCell ref="A16:B16"/>
    <mergeCell ref="AH6:AK6"/>
    <mergeCell ref="AE9:AG9"/>
    <mergeCell ref="AE10:AG10"/>
    <mergeCell ref="AZ7:BB7"/>
    <mergeCell ref="AV5:AY5"/>
    <mergeCell ref="AV10:AY10"/>
    <mergeCell ref="AV9:AY9"/>
    <mergeCell ref="AR6:AU6"/>
    <mergeCell ref="AO7:AQ7"/>
    <mergeCell ref="AR5:AU5"/>
    <mergeCell ref="AL6:AN6"/>
    <mergeCell ref="AR10:AU10"/>
    <mergeCell ref="AO10:AQ10"/>
    <mergeCell ref="AH5:AK5"/>
    <mergeCell ref="AE6:AG6"/>
    <mergeCell ref="AO9:AQ9"/>
    <mergeCell ref="AL5:AN5"/>
    <mergeCell ref="AH10:AK10"/>
    <mergeCell ref="AL10:AN10"/>
    <mergeCell ref="AZ10:BB10"/>
    <mergeCell ref="BC3:BG4"/>
    <mergeCell ref="AE3:BB3"/>
    <mergeCell ref="AZ8:BB8"/>
    <mergeCell ref="AH9:AK9"/>
    <mergeCell ref="AZ9:BB9"/>
    <mergeCell ref="AH7:AK7"/>
    <mergeCell ref="AL7:AN7"/>
    <mergeCell ref="AR8:AU8"/>
    <mergeCell ref="AV8:AY8"/>
    <mergeCell ref="AZ4:BB4"/>
    <mergeCell ref="AV4:AY4"/>
    <mergeCell ref="AR4:AU4"/>
    <mergeCell ref="AO5:AQ5"/>
    <mergeCell ref="AZ5:BB5"/>
    <mergeCell ref="AO6:AQ6"/>
    <mergeCell ref="AR7:AU7"/>
    <mergeCell ref="AE4:AG4"/>
    <mergeCell ref="AH4:AK4"/>
    <mergeCell ref="AL4:AN4"/>
    <mergeCell ref="AO4:AQ4"/>
    <mergeCell ref="AE5:AG5"/>
    <mergeCell ref="AL9:AN9"/>
    <mergeCell ref="AH8:AK8"/>
    <mergeCell ref="AO8:AQ8"/>
    <mergeCell ref="AZ19:BB19"/>
    <mergeCell ref="AX26:BB26"/>
    <mergeCell ref="BC26:BG26"/>
    <mergeCell ref="AZ27:BB27"/>
    <mergeCell ref="BD19:BE19"/>
    <mergeCell ref="BD17:BE17"/>
    <mergeCell ref="BC30:BD30"/>
    <mergeCell ref="AX27:AY27"/>
    <mergeCell ref="AL18:AN18"/>
    <mergeCell ref="AO18:AQ18"/>
    <mergeCell ref="AZ20:BB20"/>
    <mergeCell ref="AZ17:BB17"/>
    <mergeCell ref="AO20:AQ20"/>
    <mergeCell ref="AL17:AN17"/>
    <mergeCell ref="AL19:AN19"/>
    <mergeCell ref="AO19:AQ19"/>
    <mergeCell ref="AO17:AQ17"/>
    <mergeCell ref="AR18:AU18"/>
    <mergeCell ref="AV18:AY18"/>
    <mergeCell ref="AR17:AU17"/>
    <mergeCell ref="AR20:AU20"/>
    <mergeCell ref="AV20:AY20"/>
    <mergeCell ref="AV17:AY17"/>
    <mergeCell ref="AL30:AN30"/>
    <mergeCell ref="A19:B19"/>
    <mergeCell ref="A24:D24"/>
    <mergeCell ref="E19:G19"/>
    <mergeCell ref="A20:B20"/>
    <mergeCell ref="BA21:BG21"/>
    <mergeCell ref="AO26:AQ27"/>
    <mergeCell ref="AR26:AT27"/>
    <mergeCell ref="AU26:AW27"/>
    <mergeCell ref="BC29:BD29"/>
    <mergeCell ref="BE29:BG29"/>
    <mergeCell ref="AJ29:AK29"/>
    <mergeCell ref="Z19:AB19"/>
    <mergeCell ref="R28:T28"/>
    <mergeCell ref="M26:Q27"/>
    <mergeCell ref="U27:X27"/>
    <mergeCell ref="I28:L28"/>
    <mergeCell ref="M28:Q28"/>
    <mergeCell ref="E29:H29"/>
    <mergeCell ref="I29:L29"/>
    <mergeCell ref="M29:Q29"/>
    <mergeCell ref="BD20:BE20"/>
    <mergeCell ref="AE23:BG23"/>
    <mergeCell ref="R29:T29"/>
    <mergeCell ref="I26:L27"/>
    <mergeCell ref="AL32:AN32"/>
    <mergeCell ref="U31:X31"/>
    <mergeCell ref="AL33:AN33"/>
    <mergeCell ref="Y31:AB31"/>
    <mergeCell ref="Y32:AB32"/>
    <mergeCell ref="R31:T31"/>
    <mergeCell ref="AE32:AG32"/>
    <mergeCell ref="AL20:AN20"/>
    <mergeCell ref="N19:P19"/>
    <mergeCell ref="U29:X29"/>
    <mergeCell ref="Q19:S19"/>
    <mergeCell ref="T19:V19"/>
    <mergeCell ref="W19:Y19"/>
    <mergeCell ref="AE20:AG20"/>
    <mergeCell ref="W20:Y20"/>
    <mergeCell ref="E25:AB25"/>
    <mergeCell ref="E20:G20"/>
    <mergeCell ref="H20:J20"/>
    <mergeCell ref="N20:P20"/>
    <mergeCell ref="AH19:AK19"/>
    <mergeCell ref="E28:H28"/>
    <mergeCell ref="T20:V20"/>
    <mergeCell ref="AE19:AG19"/>
    <mergeCell ref="AL29:AN29"/>
    <mergeCell ref="E30:H30"/>
    <mergeCell ref="Q17:S17"/>
    <mergeCell ref="T17:V17"/>
    <mergeCell ref="W17:Y17"/>
    <mergeCell ref="Z17:AB17"/>
    <mergeCell ref="R30:T30"/>
    <mergeCell ref="Q20:S20"/>
    <mergeCell ref="K19:M19"/>
    <mergeCell ref="K20:M20"/>
    <mergeCell ref="H19:J19"/>
    <mergeCell ref="Y27:AB27"/>
    <mergeCell ref="AH17:AK17"/>
    <mergeCell ref="AH18:AK18"/>
    <mergeCell ref="A17:B17"/>
    <mergeCell ref="E17:G17"/>
    <mergeCell ref="K16:M16"/>
    <mergeCell ref="H17:J17"/>
    <mergeCell ref="K17:M17"/>
    <mergeCell ref="N17:P17"/>
    <mergeCell ref="AE17:AG17"/>
    <mergeCell ref="H16:J16"/>
    <mergeCell ref="AE16:AG16"/>
    <mergeCell ref="N16:P16"/>
    <mergeCell ref="Q16:S16"/>
    <mergeCell ref="E16:G16"/>
    <mergeCell ref="W15:Y15"/>
    <mergeCell ref="Z15:AB15"/>
    <mergeCell ref="AH15:AK15"/>
    <mergeCell ref="N15:P15"/>
    <mergeCell ref="Q15:S15"/>
    <mergeCell ref="Z14:AB14"/>
    <mergeCell ref="W12:Y12"/>
    <mergeCell ref="BD16:BE16"/>
    <mergeCell ref="W16:Y16"/>
    <mergeCell ref="Z16:AB16"/>
    <mergeCell ref="AH16:AK16"/>
    <mergeCell ref="AL16:AN16"/>
    <mergeCell ref="AO16:AQ16"/>
    <mergeCell ref="AZ16:BB16"/>
    <mergeCell ref="AR16:AU16"/>
    <mergeCell ref="AE13:AG13"/>
    <mergeCell ref="AV13:AY13"/>
    <mergeCell ref="T16:V16"/>
    <mergeCell ref="AL15:AN15"/>
    <mergeCell ref="A14:B14"/>
    <mergeCell ref="A13:B13"/>
    <mergeCell ref="E13:G13"/>
    <mergeCell ref="H13:J13"/>
    <mergeCell ref="K13:M13"/>
    <mergeCell ref="W14:Y14"/>
    <mergeCell ref="Q14:S14"/>
    <mergeCell ref="T12:V12"/>
    <mergeCell ref="K14:M14"/>
    <mergeCell ref="T14:V14"/>
    <mergeCell ref="K12:M12"/>
    <mergeCell ref="H12:J12"/>
    <mergeCell ref="AL11:AN11"/>
    <mergeCell ref="AE11:AG11"/>
    <mergeCell ref="AR13:AU13"/>
    <mergeCell ref="T13:V13"/>
    <mergeCell ref="AL12:AN12"/>
    <mergeCell ref="N12:P12"/>
    <mergeCell ref="AV11:AY11"/>
    <mergeCell ref="T15:V15"/>
    <mergeCell ref="AE12:AG12"/>
    <mergeCell ref="N14:P14"/>
    <mergeCell ref="AH11:AK11"/>
    <mergeCell ref="AL14:AN14"/>
    <mergeCell ref="AH12:AK12"/>
    <mergeCell ref="AH13:AK13"/>
    <mergeCell ref="AH14:AK14"/>
    <mergeCell ref="AL13:AN13"/>
    <mergeCell ref="AO13:AQ13"/>
    <mergeCell ref="AO14:AQ14"/>
    <mergeCell ref="AO12:AQ12"/>
    <mergeCell ref="AO11:AQ11"/>
    <mergeCell ref="Z12:AB12"/>
    <mergeCell ref="Q13:S13"/>
    <mergeCell ref="Q12:S12"/>
    <mergeCell ref="AE15:AG15"/>
    <mergeCell ref="M35:Q35"/>
    <mergeCell ref="M34:Q34"/>
    <mergeCell ref="E34:H34"/>
    <mergeCell ref="I34:L34"/>
    <mergeCell ref="W8:Y8"/>
    <mergeCell ref="T8:V8"/>
    <mergeCell ref="W9:Y9"/>
    <mergeCell ref="H9:J9"/>
    <mergeCell ref="K9:M9"/>
    <mergeCell ref="T9:V9"/>
    <mergeCell ref="N9:P9"/>
    <mergeCell ref="Q9:S9"/>
    <mergeCell ref="Q8:S8"/>
    <mergeCell ref="K11:M11"/>
    <mergeCell ref="N11:P11"/>
    <mergeCell ref="E11:G11"/>
    <mergeCell ref="H11:J11"/>
    <mergeCell ref="E8:G8"/>
    <mergeCell ref="E9:G9"/>
    <mergeCell ref="N13:P13"/>
    <mergeCell ref="W13:Y13"/>
    <mergeCell ref="E10:G10"/>
    <mergeCell ref="H10:J10"/>
    <mergeCell ref="Q11:S11"/>
    <mergeCell ref="I31:L31"/>
    <mergeCell ref="Q10:S10"/>
    <mergeCell ref="E4:G4"/>
    <mergeCell ref="T4:V4"/>
    <mergeCell ref="H4:J4"/>
    <mergeCell ref="K4:M4"/>
    <mergeCell ref="N4:P4"/>
    <mergeCell ref="H6:J6"/>
    <mergeCell ref="E6:G6"/>
    <mergeCell ref="Q4:S4"/>
    <mergeCell ref="E5:G5"/>
    <mergeCell ref="T5:V5"/>
    <mergeCell ref="K5:M5"/>
    <mergeCell ref="E7:G7"/>
    <mergeCell ref="K7:M7"/>
    <mergeCell ref="N7:P7"/>
    <mergeCell ref="Q7:S7"/>
    <mergeCell ref="T10:V10"/>
    <mergeCell ref="K10:M10"/>
    <mergeCell ref="T11:V11"/>
    <mergeCell ref="E15:G15"/>
    <mergeCell ref="H15:J15"/>
    <mergeCell ref="K15:M15"/>
    <mergeCell ref="E12:G12"/>
    <mergeCell ref="AJ43:AK43"/>
    <mergeCell ref="Z20:AB20"/>
    <mergeCell ref="AH20:AK20"/>
    <mergeCell ref="AJ30:AK30"/>
    <mergeCell ref="Y33:AB33"/>
    <mergeCell ref="AJ32:AK32"/>
    <mergeCell ref="AJ28:AK28"/>
    <mergeCell ref="Y28:AB28"/>
    <mergeCell ref="Y34:AB34"/>
    <mergeCell ref="Y37:AB37"/>
    <mergeCell ref="Y36:AB36"/>
    <mergeCell ref="AJ37:AK37"/>
    <mergeCell ref="Y39:AB39"/>
    <mergeCell ref="Y42:AB42"/>
    <mergeCell ref="AJ35:AK35"/>
    <mergeCell ref="AJ42:AK42"/>
    <mergeCell ref="Y35:AB35"/>
    <mergeCell ref="AJ33:AK33"/>
    <mergeCell ref="AE28:AG28"/>
    <mergeCell ref="AJ34:AK34"/>
    <mergeCell ref="A40:B40"/>
    <mergeCell ref="R40:T40"/>
    <mergeCell ref="R39:T39"/>
    <mergeCell ref="U38:X38"/>
    <mergeCell ref="A39:B39"/>
    <mergeCell ref="M38:Q38"/>
    <mergeCell ref="M40:Q40"/>
    <mergeCell ref="E40:H40"/>
    <mergeCell ref="U43:X43"/>
    <mergeCell ref="R42:T42"/>
    <mergeCell ref="E43:H43"/>
    <mergeCell ref="I43:L43"/>
    <mergeCell ref="M42:Q42"/>
    <mergeCell ref="M39:Q39"/>
    <mergeCell ref="U40:X40"/>
    <mergeCell ref="U42:X42"/>
    <mergeCell ref="R43:T43"/>
    <mergeCell ref="E42:H42"/>
    <mergeCell ref="I42:L42"/>
    <mergeCell ref="E41:H41"/>
    <mergeCell ref="A43:B43"/>
    <mergeCell ref="M41:Q41"/>
    <mergeCell ref="M43:Q43"/>
    <mergeCell ref="A41:B41"/>
    <mergeCell ref="I39:L39"/>
    <mergeCell ref="E38:H38"/>
    <mergeCell ref="I40:L40"/>
    <mergeCell ref="M36:Q36"/>
    <mergeCell ref="E36:H36"/>
    <mergeCell ref="AJ41:AK41"/>
    <mergeCell ref="AL37:AN37"/>
    <mergeCell ref="U41:X41"/>
    <mergeCell ref="AF39:AG39"/>
    <mergeCell ref="AL38:AN38"/>
    <mergeCell ref="AE41:AG41"/>
    <mergeCell ref="AJ36:AK36"/>
    <mergeCell ref="I41:L41"/>
    <mergeCell ref="M37:Q37"/>
    <mergeCell ref="E39:H39"/>
    <mergeCell ref="AF37:AG37"/>
    <mergeCell ref="Y41:AB41"/>
    <mergeCell ref="R41:T41"/>
    <mergeCell ref="Y40:AB40"/>
    <mergeCell ref="U39:X39"/>
    <mergeCell ref="R37:T37"/>
    <mergeCell ref="AL36:AN36"/>
    <mergeCell ref="AJ40:AK40"/>
    <mergeCell ref="U36:X36"/>
    <mergeCell ref="A38:B38"/>
    <mergeCell ref="A35:B35"/>
    <mergeCell ref="I35:L35"/>
    <mergeCell ref="A36:B36"/>
    <mergeCell ref="I38:L38"/>
    <mergeCell ref="I36:L36"/>
    <mergeCell ref="A37:B37"/>
    <mergeCell ref="E37:H37"/>
    <mergeCell ref="I37:L37"/>
    <mergeCell ref="E35:H35"/>
    <mergeCell ref="A32:B32"/>
    <mergeCell ref="I33:L33"/>
    <mergeCell ref="A33:B33"/>
    <mergeCell ref="E33:H33"/>
    <mergeCell ref="E32:H32"/>
    <mergeCell ref="A34:B34"/>
    <mergeCell ref="N5:P5"/>
    <mergeCell ref="H8:J8"/>
    <mergeCell ref="E26:H27"/>
    <mergeCell ref="E31:H31"/>
    <mergeCell ref="M32:Q32"/>
    <mergeCell ref="M31:Q31"/>
    <mergeCell ref="A23:AB23"/>
    <mergeCell ref="I32:L32"/>
    <mergeCell ref="U32:X32"/>
    <mergeCell ref="R34:T34"/>
    <mergeCell ref="Y30:AB30"/>
    <mergeCell ref="R33:T33"/>
    <mergeCell ref="U34:X34"/>
    <mergeCell ref="N10:P10"/>
    <mergeCell ref="Z9:AB9"/>
    <mergeCell ref="Z11:AB11"/>
    <mergeCell ref="W5:Y5"/>
    <mergeCell ref="T7:V7"/>
    <mergeCell ref="K3:AB3"/>
    <mergeCell ref="A25:D27"/>
    <mergeCell ref="A5:B5"/>
    <mergeCell ref="H5:J5"/>
    <mergeCell ref="K8:M8"/>
    <mergeCell ref="N8:P8"/>
    <mergeCell ref="H7:J7"/>
    <mergeCell ref="W4:Y4"/>
    <mergeCell ref="W11:Y11"/>
    <mergeCell ref="Q5:S5"/>
    <mergeCell ref="Z4:AB4"/>
    <mergeCell ref="Z7:AB7"/>
    <mergeCell ref="Z8:AB8"/>
    <mergeCell ref="W7:Y7"/>
    <mergeCell ref="A11:B11"/>
    <mergeCell ref="A10:B10"/>
    <mergeCell ref="A9:B9"/>
    <mergeCell ref="Z13:AB13"/>
    <mergeCell ref="W10:Y10"/>
    <mergeCell ref="Z10:AB10"/>
    <mergeCell ref="A15:B15"/>
    <mergeCell ref="A12:B12"/>
    <mergeCell ref="E14:G14"/>
    <mergeCell ref="H14:J14"/>
    <mergeCell ref="A1:AB1"/>
    <mergeCell ref="Y26:AB26"/>
    <mergeCell ref="A3:D4"/>
    <mergeCell ref="E3:G3"/>
    <mergeCell ref="H3:J3"/>
    <mergeCell ref="AZ12:BB12"/>
    <mergeCell ref="R26:T27"/>
    <mergeCell ref="AJ39:AK39"/>
    <mergeCell ref="U37:X37"/>
    <mergeCell ref="AJ38:AK38"/>
    <mergeCell ref="R36:T36"/>
    <mergeCell ref="R32:T32"/>
    <mergeCell ref="U33:X33"/>
    <mergeCell ref="AO15:AQ15"/>
    <mergeCell ref="Z18:AB18"/>
    <mergeCell ref="Z5:AB5"/>
    <mergeCell ref="U30:X30"/>
    <mergeCell ref="U35:X35"/>
    <mergeCell ref="Y38:AB38"/>
    <mergeCell ref="R38:T38"/>
    <mergeCell ref="R35:T35"/>
    <mergeCell ref="T18:V18"/>
    <mergeCell ref="W18:Y18"/>
    <mergeCell ref="AR14:AU14"/>
    <mergeCell ref="AE1:BG1"/>
    <mergeCell ref="AL8:AN8"/>
    <mergeCell ref="BD12:BE12"/>
    <mergeCell ref="AE7:AG7"/>
    <mergeCell ref="BD11:BE11"/>
    <mergeCell ref="BD14:BE14"/>
    <mergeCell ref="BC28:BD28"/>
    <mergeCell ref="BE28:BG28"/>
    <mergeCell ref="E22:G22"/>
    <mergeCell ref="H22:J22"/>
    <mergeCell ref="AJ25:AW25"/>
    <mergeCell ref="AX25:BG25"/>
    <mergeCell ref="U28:X28"/>
    <mergeCell ref="AE25:AI27"/>
    <mergeCell ref="AJ26:AK27"/>
    <mergeCell ref="AL26:AN27"/>
    <mergeCell ref="BC27:BD27"/>
    <mergeCell ref="BE27:BG27"/>
    <mergeCell ref="AL28:AN28"/>
    <mergeCell ref="AO28:AQ28"/>
    <mergeCell ref="AR28:AT28"/>
    <mergeCell ref="AU28:AW28"/>
    <mergeCell ref="AX28:AY28"/>
    <mergeCell ref="AZ28:BB28"/>
    <mergeCell ref="AO29:AQ29"/>
    <mergeCell ref="AR29:AT29"/>
    <mergeCell ref="AU29:AW29"/>
    <mergeCell ref="AX29:AY29"/>
    <mergeCell ref="AZ29:BB29"/>
    <mergeCell ref="BE30:BG30"/>
    <mergeCell ref="AO32:AQ32"/>
    <mergeCell ref="AR32:AT32"/>
    <mergeCell ref="AU32:AW32"/>
    <mergeCell ref="AX32:AY32"/>
    <mergeCell ref="AZ32:BB32"/>
    <mergeCell ref="BC32:BD32"/>
    <mergeCell ref="AO30:AQ30"/>
    <mergeCell ref="AR30:AT30"/>
    <mergeCell ref="AU30:AW30"/>
    <mergeCell ref="AX30:AY30"/>
    <mergeCell ref="AZ30:BB30"/>
    <mergeCell ref="BE32:BG32"/>
    <mergeCell ref="BC35:BD35"/>
    <mergeCell ref="BE35:BG35"/>
    <mergeCell ref="AF35:AG35"/>
    <mergeCell ref="AO33:AQ33"/>
    <mergeCell ref="AR33:AT33"/>
    <mergeCell ref="AU33:AW33"/>
    <mergeCell ref="AX33:AY33"/>
    <mergeCell ref="AZ33:BB33"/>
    <mergeCell ref="BC33:BD33"/>
    <mergeCell ref="BE33:BG33"/>
    <mergeCell ref="AF33:AG33"/>
    <mergeCell ref="AL34:AN34"/>
    <mergeCell ref="AO34:AQ34"/>
    <mergeCell ref="AR34:AT34"/>
    <mergeCell ref="AU34:AW34"/>
    <mergeCell ref="AX34:AY34"/>
    <mergeCell ref="AZ34:BB34"/>
    <mergeCell ref="BC34:BD34"/>
    <mergeCell ref="BE34:BG34"/>
    <mergeCell ref="AF34:AG34"/>
    <mergeCell ref="BE40:BG40"/>
    <mergeCell ref="AF40:AG40"/>
    <mergeCell ref="BC40:BD40"/>
    <mergeCell ref="AO36:AQ36"/>
    <mergeCell ref="AR36:AT36"/>
    <mergeCell ref="AU36:AW36"/>
    <mergeCell ref="AX36:AY36"/>
    <mergeCell ref="AZ36:BB36"/>
    <mergeCell ref="AZ35:BB35"/>
    <mergeCell ref="BE36:BG36"/>
    <mergeCell ref="AF36:AG36"/>
    <mergeCell ref="AO37:AQ37"/>
    <mergeCell ref="AR37:AT37"/>
    <mergeCell ref="AU37:AW37"/>
    <mergeCell ref="AX37:AY37"/>
    <mergeCell ref="AZ37:BB37"/>
    <mergeCell ref="BC37:BD37"/>
    <mergeCell ref="AL35:AN35"/>
    <mergeCell ref="AO35:AQ35"/>
    <mergeCell ref="AR35:AT35"/>
    <mergeCell ref="AU35:AW35"/>
    <mergeCell ref="AX35:AY35"/>
    <mergeCell ref="BE39:BG39"/>
    <mergeCell ref="BE37:BG37"/>
    <mergeCell ref="BC38:BD38"/>
    <mergeCell ref="AZ38:BB38"/>
    <mergeCell ref="BC36:BD36"/>
    <mergeCell ref="BC39:BD39"/>
    <mergeCell ref="BE38:BG38"/>
    <mergeCell ref="AF38:AG38"/>
    <mergeCell ref="AL39:AN39"/>
    <mergeCell ref="AO39:AQ39"/>
    <mergeCell ref="AR39:AT39"/>
    <mergeCell ref="AU39:AW39"/>
    <mergeCell ref="AX39:AY39"/>
    <mergeCell ref="AZ39:BB39"/>
    <mergeCell ref="AO38:AQ38"/>
    <mergeCell ref="AR38:AT38"/>
    <mergeCell ref="AU38:AW38"/>
    <mergeCell ref="AX38:AY38"/>
    <mergeCell ref="AL40:AN40"/>
    <mergeCell ref="AL42:AN42"/>
    <mergeCell ref="AO42:AQ42"/>
    <mergeCell ref="AR42:AT42"/>
    <mergeCell ref="AO40:AQ40"/>
    <mergeCell ref="AR40:AT40"/>
    <mergeCell ref="AU40:AW40"/>
    <mergeCell ref="AX40:AY40"/>
    <mergeCell ref="AZ41:BB41"/>
    <mergeCell ref="AZ40:BB40"/>
    <mergeCell ref="BC43:BD43"/>
    <mergeCell ref="BE43:BG43"/>
    <mergeCell ref="BC41:BD41"/>
    <mergeCell ref="BE41:BG41"/>
    <mergeCell ref="AX43:AY43"/>
    <mergeCell ref="AZ43:BB43"/>
    <mergeCell ref="AF43:AG43"/>
    <mergeCell ref="A42:B42"/>
    <mergeCell ref="BB44:BG44"/>
    <mergeCell ref="BC42:BD42"/>
    <mergeCell ref="BE42:BG42"/>
    <mergeCell ref="AL43:AN43"/>
    <mergeCell ref="AO43:AQ43"/>
    <mergeCell ref="AR43:AT43"/>
    <mergeCell ref="AU43:AW43"/>
    <mergeCell ref="AU42:AW42"/>
    <mergeCell ref="AX42:AY42"/>
    <mergeCell ref="AZ42:BB42"/>
    <mergeCell ref="AL41:AN41"/>
    <mergeCell ref="AO41:AQ41"/>
    <mergeCell ref="AR41:AT41"/>
    <mergeCell ref="AU41:AW41"/>
    <mergeCell ref="AX41:AY41"/>
    <mergeCell ref="Y43:AB43"/>
  </mergeCells>
  <phoneticPr fontId="4"/>
  <printOptions horizontalCentered="1"/>
  <pageMargins left="0.59055118110236227" right="0.59055118110236227" top="1.1811023622047245" bottom="0.39370078740157483" header="0.51181102362204722" footer="0.31496062992125984"/>
  <pageSetup paperSize="9" scale="77" fitToWidth="0" orientation="portrait" r:id="rId1"/>
  <headerFooter scaleWithDoc="0" alignWithMargins="0">
    <oddFooter>&amp;C&amp;P</oddFooter>
  </headerFooter>
  <colBreaks count="1" manualBreakCount="1">
    <brk id="2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58"/>
  <sheetViews>
    <sheetView showGridLines="0" view="pageBreakPreview" topLeftCell="G20" zoomScale="70" zoomScaleNormal="60" zoomScaleSheetLayoutView="70" workbookViewId="0"/>
  </sheetViews>
  <sheetFormatPr defaultColWidth="3.625" defaultRowHeight="20.100000000000001" customHeight="1" x14ac:dyDescent="0.15"/>
  <cols>
    <col min="1" max="5" width="3.625" style="149" customWidth="1"/>
    <col min="6" max="6" width="4.5" style="149" customWidth="1"/>
    <col min="7" max="7" width="3.625" style="149" customWidth="1"/>
    <col min="8" max="8" width="5.5" style="149" customWidth="1"/>
    <col min="9" max="9" width="4.875" style="149" customWidth="1"/>
    <col min="10" max="10" width="3.625" style="149" customWidth="1"/>
    <col min="11" max="11" width="4.5" style="149" customWidth="1"/>
    <col min="12" max="12" width="5" style="149" customWidth="1"/>
    <col min="13" max="13" width="4.125" style="149" customWidth="1"/>
    <col min="14" max="14" width="5.5" style="149" customWidth="1"/>
    <col min="15" max="17" width="3.625" style="149"/>
    <col min="18" max="18" width="3.625" style="149" customWidth="1"/>
    <col min="19" max="20" width="3.625" style="149"/>
    <col min="21" max="22" width="3.625" style="149" customWidth="1"/>
    <col min="23" max="26" width="3.625" style="149"/>
    <col min="27" max="27" width="4.75" style="149" customWidth="1"/>
    <col min="28" max="32" width="3.625" style="149"/>
    <col min="33" max="33" width="7.25" style="149" customWidth="1"/>
    <col min="34" max="34" width="2.75" style="149" customWidth="1"/>
    <col min="35" max="35" width="4.875" style="149" customWidth="1"/>
    <col min="36" max="36" width="3.625" style="149"/>
    <col min="37" max="37" width="4.875" style="149" customWidth="1"/>
    <col min="38" max="38" width="3.625" style="149"/>
    <col min="39" max="39" width="4.25" style="149" customWidth="1"/>
    <col min="40" max="48" width="3.625" style="149"/>
    <col min="49" max="49" width="3.625" style="149" customWidth="1"/>
    <col min="50" max="50" width="5.125" style="149" customWidth="1"/>
    <col min="51" max="51" width="3.625" style="149"/>
    <col min="52" max="52" width="4.5" style="149" customWidth="1"/>
    <col min="53" max="54" width="3.625" style="149" customWidth="1"/>
    <col min="55" max="55" width="3.625" style="149"/>
    <col min="56" max="56" width="3.625" style="149" customWidth="1"/>
    <col min="57" max="57" width="3.625" style="149"/>
    <col min="58" max="58" width="4.625" style="149" customWidth="1"/>
    <col min="59" max="66" width="3.625" style="149"/>
    <col min="67" max="68" width="9.625" style="149" customWidth="1"/>
    <col min="69" max="16384" width="3.625" style="149"/>
  </cols>
  <sheetData>
    <row r="1" spans="1:72" ht="20.100000000000001" customHeight="1" x14ac:dyDescent="0.15">
      <c r="A1" s="453" t="s">
        <v>450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158"/>
      <c r="AH1" s="467" t="s">
        <v>287</v>
      </c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  <c r="BA1" s="467"/>
      <c r="BB1" s="467"/>
      <c r="BC1" s="467"/>
      <c r="BD1" s="467"/>
      <c r="BE1" s="467"/>
      <c r="BF1" s="467"/>
      <c r="BG1" s="467"/>
      <c r="BH1" s="467"/>
      <c r="BI1" s="467"/>
      <c r="BJ1" s="467"/>
      <c r="BK1" s="467"/>
      <c r="BL1" s="467"/>
      <c r="BM1" s="467"/>
    </row>
    <row r="2" spans="1:72" ht="20.100000000000001" customHeight="1" thickBot="1" x14ac:dyDescent="0.2">
      <c r="A2" s="415" t="s">
        <v>52</v>
      </c>
      <c r="B2" s="416"/>
      <c r="C2" s="416"/>
      <c r="D2" s="41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6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</row>
    <row r="3" spans="1:72" ht="20.100000000000001" customHeight="1" x14ac:dyDescent="0.15">
      <c r="A3" s="248" t="s">
        <v>94</v>
      </c>
      <c r="B3" s="250"/>
      <c r="C3" s="250"/>
      <c r="D3" s="250"/>
      <c r="E3" s="250"/>
      <c r="F3" s="250"/>
      <c r="G3" s="250"/>
      <c r="H3" s="249" t="s">
        <v>288</v>
      </c>
      <c r="I3" s="249"/>
      <c r="J3" s="249"/>
      <c r="K3" s="249"/>
      <c r="L3" s="249"/>
      <c r="M3" s="249"/>
      <c r="N3" s="469" t="s">
        <v>95</v>
      </c>
      <c r="O3" s="470"/>
      <c r="P3" s="470"/>
      <c r="Q3" s="328" t="s">
        <v>289</v>
      </c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166"/>
      <c r="AH3" s="326" t="s">
        <v>290</v>
      </c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6"/>
      <c r="AW3" s="326"/>
      <c r="AX3" s="326"/>
      <c r="AY3" s="326"/>
      <c r="AZ3" s="326"/>
      <c r="BA3" s="326"/>
      <c r="BB3" s="326"/>
      <c r="BC3" s="326"/>
      <c r="BD3" s="326"/>
      <c r="BE3" s="326"/>
      <c r="BF3" s="329"/>
      <c r="BG3" s="476" t="s">
        <v>94</v>
      </c>
      <c r="BH3" s="477"/>
      <c r="BI3" s="477"/>
      <c r="BJ3" s="477"/>
      <c r="BK3" s="477"/>
      <c r="BL3" s="477"/>
      <c r="BM3" s="420"/>
      <c r="BN3" s="166"/>
      <c r="BO3" s="202"/>
      <c r="BP3" s="202"/>
      <c r="BQ3" s="202"/>
      <c r="BR3" s="202"/>
      <c r="BS3" s="202"/>
      <c r="BT3" s="202"/>
    </row>
    <row r="4" spans="1:72" ht="20.100000000000001" customHeight="1" x14ac:dyDescent="0.15">
      <c r="A4" s="395"/>
      <c r="B4" s="253"/>
      <c r="C4" s="253"/>
      <c r="D4" s="253"/>
      <c r="E4" s="253"/>
      <c r="F4" s="253"/>
      <c r="G4" s="253"/>
      <c r="H4" s="472" t="s">
        <v>291</v>
      </c>
      <c r="I4" s="472"/>
      <c r="J4" s="472"/>
      <c r="K4" s="252" t="s">
        <v>200</v>
      </c>
      <c r="L4" s="252"/>
      <c r="M4" s="252"/>
      <c r="N4" s="471"/>
      <c r="O4" s="471"/>
      <c r="P4" s="471"/>
      <c r="Q4" s="348" t="s">
        <v>97</v>
      </c>
      <c r="R4" s="349"/>
      <c r="S4" s="349"/>
      <c r="T4" s="350"/>
      <c r="U4" s="348" t="s">
        <v>98</v>
      </c>
      <c r="V4" s="349"/>
      <c r="W4" s="349"/>
      <c r="X4" s="350"/>
      <c r="Y4" s="348" t="s">
        <v>99</v>
      </c>
      <c r="Z4" s="349"/>
      <c r="AA4" s="349"/>
      <c r="AB4" s="350"/>
      <c r="AC4" s="348" t="s">
        <v>292</v>
      </c>
      <c r="AD4" s="349"/>
      <c r="AE4" s="349"/>
      <c r="AF4" s="350"/>
      <c r="AG4" s="166"/>
      <c r="AH4" s="348" t="s">
        <v>100</v>
      </c>
      <c r="AI4" s="349"/>
      <c r="AJ4" s="349"/>
      <c r="AK4" s="350"/>
      <c r="AL4" s="348" t="s">
        <v>101</v>
      </c>
      <c r="AM4" s="349"/>
      <c r="AN4" s="349"/>
      <c r="AO4" s="350"/>
      <c r="AP4" s="348" t="s">
        <v>201</v>
      </c>
      <c r="AQ4" s="349"/>
      <c r="AR4" s="349"/>
      <c r="AS4" s="350"/>
      <c r="AT4" s="348" t="s">
        <v>202</v>
      </c>
      <c r="AU4" s="349"/>
      <c r="AV4" s="349"/>
      <c r="AW4" s="350"/>
      <c r="AX4" s="348" t="s">
        <v>203</v>
      </c>
      <c r="AY4" s="349"/>
      <c r="AZ4" s="349"/>
      <c r="BA4" s="350"/>
      <c r="BB4" s="348" t="s">
        <v>96</v>
      </c>
      <c r="BC4" s="349"/>
      <c r="BD4" s="349"/>
      <c r="BE4" s="349"/>
      <c r="BF4" s="350"/>
      <c r="BG4" s="253"/>
      <c r="BH4" s="253"/>
      <c r="BI4" s="253"/>
      <c r="BJ4" s="253"/>
      <c r="BK4" s="253"/>
      <c r="BL4" s="253"/>
      <c r="BM4" s="331"/>
      <c r="BN4" s="166"/>
      <c r="BO4" s="202"/>
      <c r="BP4" s="202"/>
      <c r="BQ4" s="166"/>
      <c r="BR4" s="166"/>
      <c r="BS4" s="166"/>
      <c r="BT4" s="166"/>
    </row>
    <row r="5" spans="1:72" ht="20.100000000000001" customHeight="1" x14ac:dyDescent="0.15">
      <c r="A5" s="395"/>
      <c r="B5" s="253"/>
      <c r="C5" s="253"/>
      <c r="D5" s="253"/>
      <c r="E5" s="253"/>
      <c r="F5" s="253"/>
      <c r="G5" s="253"/>
      <c r="H5" s="472"/>
      <c r="I5" s="472"/>
      <c r="J5" s="472"/>
      <c r="K5" s="252"/>
      <c r="L5" s="252"/>
      <c r="M5" s="252"/>
      <c r="N5" s="471"/>
      <c r="O5" s="471"/>
      <c r="P5" s="471"/>
      <c r="Q5" s="327"/>
      <c r="R5" s="279"/>
      <c r="S5" s="279"/>
      <c r="T5" s="280"/>
      <c r="U5" s="327"/>
      <c r="V5" s="279"/>
      <c r="W5" s="279"/>
      <c r="X5" s="280"/>
      <c r="Y5" s="327"/>
      <c r="Z5" s="279"/>
      <c r="AA5" s="279"/>
      <c r="AB5" s="280"/>
      <c r="AC5" s="327"/>
      <c r="AD5" s="279"/>
      <c r="AE5" s="279"/>
      <c r="AF5" s="280"/>
      <c r="AG5" s="166"/>
      <c r="AH5" s="327"/>
      <c r="AI5" s="279"/>
      <c r="AJ5" s="279"/>
      <c r="AK5" s="280"/>
      <c r="AL5" s="327"/>
      <c r="AM5" s="279"/>
      <c r="AN5" s="279"/>
      <c r="AO5" s="280"/>
      <c r="AP5" s="327"/>
      <c r="AQ5" s="279"/>
      <c r="AR5" s="279"/>
      <c r="AS5" s="280"/>
      <c r="AT5" s="327"/>
      <c r="AU5" s="279"/>
      <c r="AV5" s="279"/>
      <c r="AW5" s="280"/>
      <c r="AX5" s="327"/>
      <c r="AY5" s="279"/>
      <c r="AZ5" s="279"/>
      <c r="BA5" s="280"/>
      <c r="BB5" s="327"/>
      <c r="BC5" s="279"/>
      <c r="BD5" s="279"/>
      <c r="BE5" s="279"/>
      <c r="BF5" s="280"/>
      <c r="BG5" s="253"/>
      <c r="BH5" s="253"/>
      <c r="BI5" s="253"/>
      <c r="BJ5" s="253"/>
      <c r="BK5" s="253"/>
      <c r="BL5" s="253"/>
      <c r="BM5" s="331"/>
      <c r="BO5" s="202"/>
      <c r="BP5" s="202"/>
    </row>
    <row r="6" spans="1:72" ht="20.100000000000001" customHeight="1" x14ac:dyDescent="0.15">
      <c r="A6" s="395"/>
      <c r="B6" s="253"/>
      <c r="C6" s="253"/>
      <c r="D6" s="253"/>
      <c r="E6" s="253"/>
      <c r="F6" s="253"/>
      <c r="G6" s="253"/>
      <c r="H6" s="472"/>
      <c r="I6" s="472"/>
      <c r="J6" s="472"/>
      <c r="K6" s="252"/>
      <c r="L6" s="252"/>
      <c r="M6" s="252"/>
      <c r="N6" s="471"/>
      <c r="O6" s="471"/>
      <c r="P6" s="471"/>
      <c r="Q6" s="332" t="s">
        <v>204</v>
      </c>
      <c r="R6" s="478"/>
      <c r="S6" s="478"/>
      <c r="T6" s="479"/>
      <c r="U6" s="332" t="s">
        <v>205</v>
      </c>
      <c r="V6" s="478"/>
      <c r="W6" s="478"/>
      <c r="X6" s="479"/>
      <c r="Y6" s="332" t="s">
        <v>206</v>
      </c>
      <c r="Z6" s="478"/>
      <c r="AA6" s="478"/>
      <c r="AB6" s="479"/>
      <c r="AC6" s="332" t="s">
        <v>232</v>
      </c>
      <c r="AD6" s="478"/>
      <c r="AE6" s="478"/>
      <c r="AF6" s="479"/>
      <c r="AG6" s="182"/>
      <c r="AH6" s="332" t="s">
        <v>207</v>
      </c>
      <c r="AI6" s="478"/>
      <c r="AJ6" s="478"/>
      <c r="AK6" s="479"/>
      <c r="AL6" s="332" t="s">
        <v>208</v>
      </c>
      <c r="AM6" s="478"/>
      <c r="AN6" s="478"/>
      <c r="AO6" s="479"/>
      <c r="AP6" s="332" t="s">
        <v>209</v>
      </c>
      <c r="AQ6" s="478"/>
      <c r="AR6" s="478"/>
      <c r="AS6" s="479"/>
      <c r="AT6" s="332" t="s">
        <v>210</v>
      </c>
      <c r="AU6" s="478"/>
      <c r="AV6" s="478"/>
      <c r="AW6" s="479"/>
      <c r="AX6" s="332" t="s">
        <v>211</v>
      </c>
      <c r="AY6" s="478"/>
      <c r="AZ6" s="478"/>
      <c r="BA6" s="479"/>
      <c r="BB6" s="328"/>
      <c r="BC6" s="326"/>
      <c r="BD6" s="326"/>
      <c r="BE6" s="326"/>
      <c r="BF6" s="329"/>
      <c r="BG6" s="253"/>
      <c r="BH6" s="253"/>
      <c r="BI6" s="253"/>
      <c r="BJ6" s="253"/>
      <c r="BK6" s="253"/>
      <c r="BL6" s="253"/>
      <c r="BM6" s="331"/>
      <c r="BO6" s="202"/>
      <c r="BP6" s="202"/>
    </row>
    <row r="7" spans="1:72" ht="20.100000000000001" customHeight="1" x14ac:dyDescent="0.15">
      <c r="A7" s="395"/>
      <c r="B7" s="253"/>
      <c r="C7" s="253"/>
      <c r="D7" s="253"/>
      <c r="E7" s="253"/>
      <c r="F7" s="253"/>
      <c r="G7" s="253"/>
      <c r="H7" s="472"/>
      <c r="I7" s="472"/>
      <c r="J7" s="472"/>
      <c r="K7" s="252"/>
      <c r="L7" s="252"/>
      <c r="M7" s="252"/>
      <c r="N7" s="471"/>
      <c r="O7" s="471"/>
      <c r="P7" s="471"/>
      <c r="Q7" s="252" t="s">
        <v>103</v>
      </c>
      <c r="R7" s="252"/>
      <c r="S7" s="252" t="s">
        <v>293</v>
      </c>
      <c r="T7" s="252"/>
      <c r="U7" s="252" t="s">
        <v>103</v>
      </c>
      <c r="V7" s="252"/>
      <c r="W7" s="252" t="s">
        <v>293</v>
      </c>
      <c r="X7" s="252"/>
      <c r="Y7" s="252" t="s">
        <v>103</v>
      </c>
      <c r="Z7" s="252"/>
      <c r="AA7" s="252" t="s">
        <v>293</v>
      </c>
      <c r="AB7" s="252"/>
      <c r="AC7" s="252" t="s">
        <v>103</v>
      </c>
      <c r="AD7" s="252"/>
      <c r="AE7" s="252" t="s">
        <v>293</v>
      </c>
      <c r="AF7" s="252"/>
      <c r="AG7" s="166"/>
      <c r="AH7" s="299" t="s">
        <v>103</v>
      </c>
      <c r="AI7" s="251"/>
      <c r="AJ7" s="262" t="s">
        <v>293</v>
      </c>
      <c r="AK7" s="251"/>
      <c r="AL7" s="262" t="s">
        <v>103</v>
      </c>
      <c r="AM7" s="251"/>
      <c r="AN7" s="262" t="s">
        <v>293</v>
      </c>
      <c r="AO7" s="251"/>
      <c r="AP7" s="262" t="s">
        <v>103</v>
      </c>
      <c r="AQ7" s="251"/>
      <c r="AR7" s="262" t="s">
        <v>293</v>
      </c>
      <c r="AS7" s="251"/>
      <c r="AT7" s="262" t="s">
        <v>103</v>
      </c>
      <c r="AU7" s="251"/>
      <c r="AV7" s="262" t="s">
        <v>293</v>
      </c>
      <c r="AW7" s="251"/>
      <c r="AX7" s="262" t="s">
        <v>103</v>
      </c>
      <c r="AY7" s="251"/>
      <c r="AZ7" s="262" t="s">
        <v>293</v>
      </c>
      <c r="BA7" s="251"/>
      <c r="BB7" s="262" t="s">
        <v>103</v>
      </c>
      <c r="BC7" s="251"/>
      <c r="BD7" s="262" t="s">
        <v>102</v>
      </c>
      <c r="BE7" s="299"/>
      <c r="BF7" s="251"/>
      <c r="BG7" s="395"/>
      <c r="BH7" s="253"/>
      <c r="BI7" s="253"/>
      <c r="BJ7" s="253"/>
      <c r="BK7" s="253"/>
      <c r="BL7" s="253"/>
      <c r="BM7" s="331"/>
      <c r="BO7" s="202"/>
      <c r="BP7" s="202"/>
    </row>
    <row r="8" spans="1:72" ht="20.100000000000001" customHeight="1" x14ac:dyDescent="0.15">
      <c r="A8" s="279" t="s">
        <v>212</v>
      </c>
      <c r="B8" s="279"/>
      <c r="C8" s="279"/>
      <c r="D8" s="3" t="s">
        <v>308</v>
      </c>
      <c r="E8" s="4" t="s">
        <v>491</v>
      </c>
      <c r="F8" s="166" t="s">
        <v>154</v>
      </c>
      <c r="G8" s="166"/>
      <c r="H8" s="409">
        <v>1825</v>
      </c>
      <c r="I8" s="401"/>
      <c r="J8" s="401"/>
      <c r="K8" s="401">
        <v>657</v>
      </c>
      <c r="L8" s="401"/>
      <c r="M8" s="401"/>
      <c r="N8" s="391">
        <v>1.55</v>
      </c>
      <c r="O8" s="391"/>
      <c r="P8" s="391"/>
      <c r="Q8" s="371" t="s">
        <v>127</v>
      </c>
      <c r="R8" s="371"/>
      <c r="S8" s="371" t="s">
        <v>127</v>
      </c>
      <c r="T8" s="371"/>
      <c r="U8" s="371" t="s">
        <v>425</v>
      </c>
      <c r="V8" s="371"/>
      <c r="W8" s="371" t="s">
        <v>425</v>
      </c>
      <c r="X8" s="371"/>
      <c r="Y8" s="371" t="s">
        <v>425</v>
      </c>
      <c r="Z8" s="371"/>
      <c r="AA8" s="371" t="s">
        <v>425</v>
      </c>
      <c r="AB8" s="371"/>
      <c r="AC8" s="371" t="s">
        <v>425</v>
      </c>
      <c r="AD8" s="371"/>
      <c r="AE8" s="371" t="s">
        <v>425</v>
      </c>
      <c r="AF8" s="371"/>
      <c r="AG8" s="185"/>
      <c r="AH8" s="371" t="s">
        <v>127</v>
      </c>
      <c r="AI8" s="371"/>
      <c r="AJ8" s="371" t="s">
        <v>427</v>
      </c>
      <c r="AK8" s="371"/>
      <c r="AL8" s="401">
        <v>1</v>
      </c>
      <c r="AM8" s="401"/>
      <c r="AN8" s="401">
        <v>80</v>
      </c>
      <c r="AO8" s="401"/>
      <c r="AP8" s="401">
        <v>1</v>
      </c>
      <c r="AQ8" s="401"/>
      <c r="AR8" s="401">
        <v>50</v>
      </c>
      <c r="AS8" s="401"/>
      <c r="AT8" s="401">
        <v>1</v>
      </c>
      <c r="AU8" s="401"/>
      <c r="AV8" s="401">
        <v>30</v>
      </c>
      <c r="AW8" s="401"/>
      <c r="AX8" s="401" t="s">
        <v>1</v>
      </c>
      <c r="AY8" s="401"/>
      <c r="AZ8" s="401" t="s">
        <v>1</v>
      </c>
      <c r="BA8" s="401"/>
      <c r="BB8" s="401">
        <v>3</v>
      </c>
      <c r="BC8" s="401"/>
      <c r="BD8" s="401">
        <v>160</v>
      </c>
      <c r="BE8" s="401"/>
      <c r="BF8" s="430"/>
      <c r="BG8" s="279" t="s">
        <v>212</v>
      </c>
      <c r="BH8" s="279"/>
      <c r="BI8" s="279"/>
      <c r="BJ8" s="3" t="s">
        <v>494</v>
      </c>
      <c r="BK8" s="4" t="s">
        <v>284</v>
      </c>
      <c r="BL8" s="166" t="s">
        <v>154</v>
      </c>
      <c r="BM8" s="166"/>
    </row>
    <row r="9" spans="1:72" ht="20.100000000000001" customHeight="1" x14ac:dyDescent="0.15">
      <c r="A9" s="166"/>
      <c r="B9" s="254"/>
      <c r="C9" s="254"/>
      <c r="D9" s="19" t="s">
        <v>492</v>
      </c>
      <c r="E9" s="4" t="s">
        <v>493</v>
      </c>
      <c r="F9" s="166"/>
      <c r="G9" s="166"/>
      <c r="H9" s="370">
        <v>1973</v>
      </c>
      <c r="I9" s="371"/>
      <c r="J9" s="371"/>
      <c r="K9" s="371">
        <v>710</v>
      </c>
      <c r="L9" s="371"/>
      <c r="M9" s="371"/>
      <c r="N9" s="399">
        <v>1.68</v>
      </c>
      <c r="O9" s="399"/>
      <c r="P9" s="399"/>
      <c r="Q9" s="371" t="s">
        <v>127</v>
      </c>
      <c r="R9" s="371"/>
      <c r="S9" s="371" t="s">
        <v>127</v>
      </c>
      <c r="T9" s="371"/>
      <c r="U9" s="371" t="s">
        <v>426</v>
      </c>
      <c r="V9" s="371"/>
      <c r="W9" s="371" t="s">
        <v>127</v>
      </c>
      <c r="X9" s="371"/>
      <c r="Y9" s="371" t="s">
        <v>426</v>
      </c>
      <c r="Z9" s="371"/>
      <c r="AA9" s="371" t="s">
        <v>127</v>
      </c>
      <c r="AB9" s="371"/>
      <c r="AC9" s="371" t="s">
        <v>426</v>
      </c>
      <c r="AD9" s="371"/>
      <c r="AE9" s="371" t="s">
        <v>426</v>
      </c>
      <c r="AF9" s="371"/>
      <c r="AG9" s="81"/>
      <c r="AH9" s="371" t="s">
        <v>127</v>
      </c>
      <c r="AI9" s="371"/>
      <c r="AJ9" s="371" t="s">
        <v>416</v>
      </c>
      <c r="AK9" s="371"/>
      <c r="AL9" s="371">
        <v>2</v>
      </c>
      <c r="AM9" s="371"/>
      <c r="AN9" s="371">
        <v>160</v>
      </c>
      <c r="AO9" s="371"/>
      <c r="AP9" s="371">
        <v>3</v>
      </c>
      <c r="AQ9" s="371"/>
      <c r="AR9" s="371">
        <v>150</v>
      </c>
      <c r="AS9" s="371"/>
      <c r="AT9" s="371">
        <v>3</v>
      </c>
      <c r="AU9" s="371"/>
      <c r="AV9" s="371">
        <v>90</v>
      </c>
      <c r="AW9" s="371"/>
      <c r="AX9" s="371">
        <v>2</v>
      </c>
      <c r="AY9" s="371"/>
      <c r="AZ9" s="371">
        <v>20</v>
      </c>
      <c r="BA9" s="371"/>
      <c r="BB9" s="371">
        <v>10</v>
      </c>
      <c r="BC9" s="371"/>
      <c r="BD9" s="371">
        <v>420</v>
      </c>
      <c r="BE9" s="371"/>
      <c r="BF9" s="397"/>
      <c r="BG9" s="166"/>
      <c r="BH9" s="156"/>
      <c r="BI9" s="156"/>
      <c r="BJ9" s="19" t="s">
        <v>495</v>
      </c>
      <c r="BK9" s="4" t="s">
        <v>496</v>
      </c>
      <c r="BL9" s="166"/>
      <c r="BM9" s="166"/>
    </row>
    <row r="10" spans="1:72" s="2" customFormat="1" ht="20.100000000000001" customHeight="1" x14ac:dyDescent="0.15">
      <c r="A10" s="170"/>
      <c r="B10" s="169"/>
      <c r="C10" s="169"/>
      <c r="D10" s="20" t="s">
        <v>492</v>
      </c>
      <c r="E10" s="9" t="s">
        <v>332</v>
      </c>
      <c r="F10" s="170"/>
      <c r="G10" s="170"/>
      <c r="H10" s="411">
        <v>1964</v>
      </c>
      <c r="I10" s="388"/>
      <c r="J10" s="388"/>
      <c r="K10" s="388">
        <v>707</v>
      </c>
      <c r="L10" s="388"/>
      <c r="M10" s="388"/>
      <c r="N10" s="402">
        <v>1.68</v>
      </c>
      <c r="O10" s="402"/>
      <c r="P10" s="402"/>
      <c r="Q10" s="371" t="s">
        <v>127</v>
      </c>
      <c r="R10" s="371"/>
      <c r="S10" s="371" t="s">
        <v>127</v>
      </c>
      <c r="T10" s="371"/>
      <c r="U10" s="371" t="s">
        <v>127</v>
      </c>
      <c r="V10" s="371"/>
      <c r="W10" s="371" t="s">
        <v>127</v>
      </c>
      <c r="X10" s="371"/>
      <c r="Y10" s="371" t="s">
        <v>127</v>
      </c>
      <c r="Z10" s="371"/>
      <c r="AA10" s="371" t="s">
        <v>127</v>
      </c>
      <c r="AB10" s="371"/>
      <c r="AC10" s="371" t="s">
        <v>127</v>
      </c>
      <c r="AD10" s="371"/>
      <c r="AE10" s="371" t="s">
        <v>127</v>
      </c>
      <c r="AF10" s="371"/>
      <c r="AG10" s="191"/>
      <c r="AH10" s="371" t="s">
        <v>127</v>
      </c>
      <c r="AI10" s="371"/>
      <c r="AJ10" s="371" t="s">
        <v>127</v>
      </c>
      <c r="AK10" s="371"/>
      <c r="AL10" s="388">
        <v>2</v>
      </c>
      <c r="AM10" s="388"/>
      <c r="AN10" s="388">
        <v>160</v>
      </c>
      <c r="AO10" s="388"/>
      <c r="AP10" s="388">
        <v>4</v>
      </c>
      <c r="AQ10" s="388"/>
      <c r="AR10" s="388">
        <v>200</v>
      </c>
      <c r="AS10" s="388"/>
      <c r="AT10" s="388">
        <v>5</v>
      </c>
      <c r="AU10" s="388"/>
      <c r="AV10" s="388">
        <v>150</v>
      </c>
      <c r="AW10" s="388"/>
      <c r="AX10" s="388">
        <v>2</v>
      </c>
      <c r="AY10" s="388"/>
      <c r="AZ10" s="388">
        <v>20</v>
      </c>
      <c r="BA10" s="388"/>
      <c r="BB10" s="388">
        <v>13</v>
      </c>
      <c r="BC10" s="388"/>
      <c r="BD10" s="388">
        <v>530</v>
      </c>
      <c r="BE10" s="388"/>
      <c r="BF10" s="431"/>
      <c r="BG10" s="170"/>
      <c r="BH10" s="169"/>
      <c r="BI10" s="169"/>
      <c r="BJ10" s="20" t="s">
        <v>333</v>
      </c>
      <c r="BK10" s="9" t="s">
        <v>497</v>
      </c>
      <c r="BL10" s="170"/>
      <c r="BM10" s="170"/>
    </row>
    <row r="11" spans="1:72" ht="20.100000000000001" customHeight="1" x14ac:dyDescent="0.15">
      <c r="A11" s="166"/>
      <c r="B11" s="166"/>
      <c r="C11" s="166"/>
      <c r="D11" s="166"/>
      <c r="E11" s="166"/>
      <c r="F11" s="166"/>
      <c r="G11" s="166"/>
      <c r="H11" s="370"/>
      <c r="I11" s="371"/>
      <c r="J11" s="371"/>
      <c r="K11" s="371"/>
      <c r="L11" s="371"/>
      <c r="M11" s="371"/>
      <c r="N11" s="371"/>
      <c r="O11" s="371"/>
      <c r="P11" s="371"/>
      <c r="Q11" s="279"/>
      <c r="R11" s="279"/>
      <c r="S11" s="279"/>
      <c r="T11" s="279"/>
      <c r="U11" s="279"/>
      <c r="V11" s="279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185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371"/>
      <c r="BF11" s="397"/>
      <c r="BG11" s="166"/>
      <c r="BH11" s="166"/>
      <c r="BI11" s="166"/>
      <c r="BJ11" s="166"/>
      <c r="BK11" s="166"/>
      <c r="BL11" s="166"/>
      <c r="BM11" s="166"/>
    </row>
    <row r="12" spans="1:72" ht="20.100000000000001" customHeight="1" x14ac:dyDescent="0.15">
      <c r="A12" s="313" t="s">
        <v>428</v>
      </c>
      <c r="B12" s="313"/>
      <c r="C12" s="313"/>
      <c r="D12" s="3"/>
      <c r="E12" s="4" t="s">
        <v>44</v>
      </c>
      <c r="F12" s="166" t="s">
        <v>42</v>
      </c>
      <c r="G12" s="166"/>
      <c r="H12" s="370">
        <v>1689</v>
      </c>
      <c r="I12" s="371"/>
      <c r="J12" s="371"/>
      <c r="K12" s="371">
        <v>608</v>
      </c>
      <c r="L12" s="371"/>
      <c r="M12" s="371"/>
      <c r="N12" s="399"/>
      <c r="O12" s="399"/>
      <c r="P12" s="399"/>
      <c r="Q12" s="371" t="s">
        <v>127</v>
      </c>
      <c r="R12" s="371"/>
      <c r="S12" s="371" t="s">
        <v>127</v>
      </c>
      <c r="T12" s="371"/>
      <c r="U12" s="371" t="s">
        <v>127</v>
      </c>
      <c r="V12" s="371"/>
      <c r="W12" s="371" t="s">
        <v>127</v>
      </c>
      <c r="X12" s="371"/>
      <c r="Y12" s="371" t="s">
        <v>127</v>
      </c>
      <c r="Z12" s="371"/>
      <c r="AA12" s="371" t="s">
        <v>127</v>
      </c>
      <c r="AB12" s="371"/>
      <c r="AC12" s="371" t="s">
        <v>127</v>
      </c>
      <c r="AD12" s="371"/>
      <c r="AE12" s="371" t="s">
        <v>127</v>
      </c>
      <c r="AF12" s="371"/>
      <c r="AG12" s="185"/>
      <c r="AH12" s="371" t="s">
        <v>127</v>
      </c>
      <c r="AI12" s="371"/>
      <c r="AJ12" s="371" t="s">
        <v>127</v>
      </c>
      <c r="AK12" s="371"/>
      <c r="AL12" s="371">
        <v>1</v>
      </c>
      <c r="AM12" s="371"/>
      <c r="AN12" s="371">
        <v>80</v>
      </c>
      <c r="AO12" s="371"/>
      <c r="AP12" s="371">
        <v>1</v>
      </c>
      <c r="AQ12" s="371"/>
      <c r="AR12" s="371">
        <v>50</v>
      </c>
      <c r="AS12" s="371"/>
      <c r="AT12" s="371" t="s">
        <v>127</v>
      </c>
      <c r="AU12" s="371"/>
      <c r="AV12" s="371" t="s">
        <v>127</v>
      </c>
      <c r="AW12" s="371"/>
      <c r="AX12" s="371" t="s">
        <v>127</v>
      </c>
      <c r="AY12" s="371"/>
      <c r="AZ12" s="371" t="s">
        <v>127</v>
      </c>
      <c r="BA12" s="371"/>
      <c r="BB12" s="371">
        <v>2</v>
      </c>
      <c r="BC12" s="371"/>
      <c r="BD12" s="371">
        <v>130</v>
      </c>
      <c r="BE12" s="371"/>
      <c r="BF12" s="397"/>
      <c r="BG12" s="313" t="s">
        <v>428</v>
      </c>
      <c r="BH12" s="313"/>
      <c r="BI12" s="313"/>
      <c r="BJ12" s="3"/>
      <c r="BK12" s="4" t="s">
        <v>44</v>
      </c>
      <c r="BL12" s="166" t="s">
        <v>42</v>
      </c>
      <c r="BM12" s="166"/>
    </row>
    <row r="13" spans="1:72" ht="20.100000000000001" customHeight="1" x14ac:dyDescent="0.15">
      <c r="A13" s="166"/>
      <c r="B13" s="313"/>
      <c r="C13" s="313"/>
      <c r="D13" s="3"/>
      <c r="E13" s="4" t="s">
        <v>45</v>
      </c>
      <c r="F13" s="166"/>
      <c r="G13" s="166"/>
      <c r="H13" s="370">
        <v>120</v>
      </c>
      <c r="I13" s="371"/>
      <c r="J13" s="371"/>
      <c r="K13" s="371">
        <v>43</v>
      </c>
      <c r="L13" s="371"/>
      <c r="M13" s="371"/>
      <c r="N13" s="399"/>
      <c r="O13" s="399"/>
      <c r="P13" s="399"/>
      <c r="Q13" s="371" t="s">
        <v>127</v>
      </c>
      <c r="R13" s="371"/>
      <c r="S13" s="371" t="s">
        <v>127</v>
      </c>
      <c r="T13" s="371"/>
      <c r="U13" s="371" t="s">
        <v>127</v>
      </c>
      <c r="V13" s="371"/>
      <c r="W13" s="371" t="s">
        <v>127</v>
      </c>
      <c r="X13" s="371"/>
      <c r="Y13" s="371" t="s">
        <v>127</v>
      </c>
      <c r="Z13" s="371"/>
      <c r="AA13" s="371" t="s">
        <v>127</v>
      </c>
      <c r="AB13" s="371"/>
      <c r="AC13" s="371" t="s">
        <v>127</v>
      </c>
      <c r="AD13" s="371"/>
      <c r="AE13" s="371" t="s">
        <v>127</v>
      </c>
      <c r="AF13" s="371"/>
      <c r="AG13" s="185"/>
      <c r="AH13" s="371" t="s">
        <v>127</v>
      </c>
      <c r="AI13" s="371"/>
      <c r="AJ13" s="371" t="s">
        <v>127</v>
      </c>
      <c r="AK13" s="371"/>
      <c r="AL13" s="371" t="s">
        <v>127</v>
      </c>
      <c r="AM13" s="371"/>
      <c r="AN13" s="371" t="s">
        <v>127</v>
      </c>
      <c r="AO13" s="371"/>
      <c r="AP13" s="371">
        <v>1</v>
      </c>
      <c r="AQ13" s="371"/>
      <c r="AR13" s="371">
        <v>50</v>
      </c>
      <c r="AS13" s="371"/>
      <c r="AT13" s="371" t="s">
        <v>127</v>
      </c>
      <c r="AU13" s="371"/>
      <c r="AV13" s="371" t="s">
        <v>127</v>
      </c>
      <c r="AW13" s="371"/>
      <c r="AX13" s="371" t="s">
        <v>127</v>
      </c>
      <c r="AY13" s="371"/>
      <c r="AZ13" s="371" t="s">
        <v>127</v>
      </c>
      <c r="BA13" s="371"/>
      <c r="BB13" s="371">
        <v>1</v>
      </c>
      <c r="BC13" s="371"/>
      <c r="BD13" s="371">
        <v>50</v>
      </c>
      <c r="BE13" s="371"/>
      <c r="BF13" s="397"/>
      <c r="BG13" s="166"/>
      <c r="BH13" s="313"/>
      <c r="BI13" s="313"/>
      <c r="BJ13" s="3"/>
      <c r="BK13" s="4" t="s">
        <v>45</v>
      </c>
      <c r="BL13" s="166"/>
      <c r="BM13" s="166"/>
    </row>
    <row r="14" spans="1:72" ht="20.100000000000001" customHeight="1" x14ac:dyDescent="0.15">
      <c r="A14" s="166"/>
      <c r="B14" s="313"/>
      <c r="C14" s="313"/>
      <c r="D14" s="3"/>
      <c r="E14" s="4" t="s">
        <v>46</v>
      </c>
      <c r="F14" s="166"/>
      <c r="G14" s="166"/>
      <c r="H14" s="370">
        <v>53</v>
      </c>
      <c r="I14" s="371"/>
      <c r="J14" s="371"/>
      <c r="K14" s="371">
        <v>19</v>
      </c>
      <c r="L14" s="371"/>
      <c r="M14" s="371"/>
      <c r="N14" s="399"/>
      <c r="O14" s="399"/>
      <c r="P14" s="399"/>
      <c r="Q14" s="371" t="s">
        <v>127</v>
      </c>
      <c r="R14" s="371"/>
      <c r="S14" s="371" t="s">
        <v>127</v>
      </c>
      <c r="T14" s="371"/>
      <c r="U14" s="371" t="s">
        <v>127</v>
      </c>
      <c r="V14" s="371"/>
      <c r="W14" s="371" t="s">
        <v>127</v>
      </c>
      <c r="X14" s="371"/>
      <c r="Y14" s="371" t="s">
        <v>127</v>
      </c>
      <c r="Z14" s="371"/>
      <c r="AA14" s="371" t="s">
        <v>127</v>
      </c>
      <c r="AB14" s="371"/>
      <c r="AC14" s="371" t="s">
        <v>127</v>
      </c>
      <c r="AD14" s="371"/>
      <c r="AE14" s="371" t="s">
        <v>127</v>
      </c>
      <c r="AF14" s="371"/>
      <c r="AG14" s="185"/>
      <c r="AH14" s="371" t="s">
        <v>127</v>
      </c>
      <c r="AI14" s="371"/>
      <c r="AJ14" s="371" t="s">
        <v>127</v>
      </c>
      <c r="AK14" s="371"/>
      <c r="AL14" s="371" t="s">
        <v>127</v>
      </c>
      <c r="AM14" s="371"/>
      <c r="AN14" s="371" t="s">
        <v>127</v>
      </c>
      <c r="AO14" s="371"/>
      <c r="AP14" s="371" t="s">
        <v>127</v>
      </c>
      <c r="AQ14" s="371"/>
      <c r="AR14" s="371" t="s">
        <v>127</v>
      </c>
      <c r="AS14" s="371"/>
      <c r="AT14" s="371" t="s">
        <v>127</v>
      </c>
      <c r="AU14" s="371"/>
      <c r="AV14" s="371" t="s">
        <v>127</v>
      </c>
      <c r="AW14" s="371"/>
      <c r="AX14" s="371" t="s">
        <v>127</v>
      </c>
      <c r="AY14" s="371"/>
      <c r="AZ14" s="371" t="s">
        <v>127</v>
      </c>
      <c r="BA14" s="371"/>
      <c r="BB14" s="371" t="s">
        <v>127</v>
      </c>
      <c r="BC14" s="371"/>
      <c r="BD14" s="371" t="s">
        <v>1</v>
      </c>
      <c r="BE14" s="371"/>
      <c r="BF14" s="397"/>
      <c r="BG14" s="166"/>
      <c r="BH14" s="313"/>
      <c r="BI14" s="313"/>
      <c r="BJ14" s="3"/>
      <c r="BK14" s="4" t="s">
        <v>46</v>
      </c>
      <c r="BL14" s="166"/>
      <c r="BM14" s="166"/>
    </row>
    <row r="15" spans="1:72" ht="20.100000000000001" customHeight="1" x14ac:dyDescent="0.15">
      <c r="A15" s="166"/>
      <c r="B15" s="313"/>
      <c r="C15" s="313"/>
      <c r="D15" s="3"/>
      <c r="E15" s="4" t="s">
        <v>47</v>
      </c>
      <c r="F15" s="166"/>
      <c r="G15" s="166"/>
      <c r="H15" s="370">
        <v>67</v>
      </c>
      <c r="I15" s="371"/>
      <c r="J15" s="371"/>
      <c r="K15" s="371">
        <v>24</v>
      </c>
      <c r="L15" s="371"/>
      <c r="M15" s="371"/>
      <c r="N15" s="399"/>
      <c r="O15" s="399"/>
      <c r="P15" s="399"/>
      <c r="Q15" s="371" t="s">
        <v>127</v>
      </c>
      <c r="R15" s="371"/>
      <c r="S15" s="371" t="s">
        <v>127</v>
      </c>
      <c r="T15" s="371"/>
      <c r="U15" s="371" t="s">
        <v>127</v>
      </c>
      <c r="V15" s="371"/>
      <c r="W15" s="371" t="s">
        <v>127</v>
      </c>
      <c r="X15" s="371"/>
      <c r="Y15" s="371" t="s">
        <v>127</v>
      </c>
      <c r="Z15" s="371"/>
      <c r="AA15" s="371" t="s">
        <v>127</v>
      </c>
      <c r="AB15" s="371"/>
      <c r="AC15" s="371" t="s">
        <v>127</v>
      </c>
      <c r="AD15" s="371"/>
      <c r="AE15" s="371" t="s">
        <v>127</v>
      </c>
      <c r="AF15" s="371"/>
      <c r="AG15" s="185"/>
      <c r="AH15" s="371" t="s">
        <v>127</v>
      </c>
      <c r="AI15" s="371"/>
      <c r="AJ15" s="371" t="s">
        <v>127</v>
      </c>
      <c r="AK15" s="371"/>
      <c r="AL15" s="371" t="s">
        <v>127</v>
      </c>
      <c r="AM15" s="371"/>
      <c r="AN15" s="371" t="s">
        <v>127</v>
      </c>
      <c r="AO15" s="371"/>
      <c r="AP15" s="371" t="s">
        <v>127</v>
      </c>
      <c r="AQ15" s="371"/>
      <c r="AR15" s="371" t="s">
        <v>127</v>
      </c>
      <c r="AS15" s="371"/>
      <c r="AT15" s="371">
        <v>1</v>
      </c>
      <c r="AU15" s="371"/>
      <c r="AV15" s="371">
        <v>30</v>
      </c>
      <c r="AW15" s="371"/>
      <c r="AX15" s="371" t="s">
        <v>127</v>
      </c>
      <c r="AY15" s="371"/>
      <c r="AZ15" s="371" t="s">
        <v>127</v>
      </c>
      <c r="BA15" s="371"/>
      <c r="BB15" s="371">
        <v>1</v>
      </c>
      <c r="BC15" s="371"/>
      <c r="BD15" s="371">
        <v>30</v>
      </c>
      <c r="BE15" s="371"/>
      <c r="BF15" s="397"/>
      <c r="BG15" s="166"/>
      <c r="BH15" s="313"/>
      <c r="BI15" s="313"/>
      <c r="BJ15" s="3"/>
      <c r="BK15" s="4" t="s">
        <v>47</v>
      </c>
      <c r="BL15" s="166"/>
      <c r="BM15" s="166"/>
    </row>
    <row r="16" spans="1:72" ht="20.100000000000001" customHeight="1" x14ac:dyDescent="0.15">
      <c r="A16" s="166"/>
      <c r="B16" s="313"/>
      <c r="C16" s="313"/>
      <c r="D16" s="3"/>
      <c r="E16" s="4" t="s">
        <v>34</v>
      </c>
      <c r="F16" s="166"/>
      <c r="G16" s="166"/>
      <c r="H16" s="370">
        <v>16</v>
      </c>
      <c r="I16" s="371"/>
      <c r="J16" s="371"/>
      <c r="K16" s="371">
        <v>6</v>
      </c>
      <c r="L16" s="371"/>
      <c r="M16" s="371"/>
      <c r="N16" s="399"/>
      <c r="O16" s="399"/>
      <c r="P16" s="399"/>
      <c r="Q16" s="371" t="s">
        <v>127</v>
      </c>
      <c r="R16" s="371"/>
      <c r="S16" s="371" t="s">
        <v>127</v>
      </c>
      <c r="T16" s="371"/>
      <c r="U16" s="371" t="s">
        <v>127</v>
      </c>
      <c r="V16" s="371"/>
      <c r="W16" s="371" t="s">
        <v>127</v>
      </c>
      <c r="X16" s="371"/>
      <c r="Y16" s="371" t="s">
        <v>127</v>
      </c>
      <c r="Z16" s="371"/>
      <c r="AA16" s="371" t="s">
        <v>127</v>
      </c>
      <c r="AB16" s="371"/>
      <c r="AC16" s="371" t="s">
        <v>127</v>
      </c>
      <c r="AD16" s="371"/>
      <c r="AE16" s="371" t="s">
        <v>127</v>
      </c>
      <c r="AF16" s="371"/>
      <c r="AG16" s="185"/>
      <c r="AH16" s="371" t="s">
        <v>127</v>
      </c>
      <c r="AI16" s="371"/>
      <c r="AJ16" s="371" t="s">
        <v>127</v>
      </c>
      <c r="AK16" s="371"/>
      <c r="AL16" s="371" t="s">
        <v>127</v>
      </c>
      <c r="AM16" s="371"/>
      <c r="AN16" s="371" t="s">
        <v>127</v>
      </c>
      <c r="AO16" s="371"/>
      <c r="AP16" s="371" t="s">
        <v>127</v>
      </c>
      <c r="AQ16" s="371"/>
      <c r="AR16" s="371" t="s">
        <v>127</v>
      </c>
      <c r="AS16" s="371"/>
      <c r="AT16" s="371" t="s">
        <v>127</v>
      </c>
      <c r="AU16" s="371"/>
      <c r="AV16" s="371" t="s">
        <v>127</v>
      </c>
      <c r="AW16" s="371"/>
      <c r="AX16" s="371" t="s">
        <v>127</v>
      </c>
      <c r="AY16" s="371"/>
      <c r="AZ16" s="371" t="s">
        <v>127</v>
      </c>
      <c r="BA16" s="371"/>
      <c r="BB16" s="371" t="s">
        <v>127</v>
      </c>
      <c r="BC16" s="371"/>
      <c r="BD16" s="371" t="s">
        <v>1</v>
      </c>
      <c r="BE16" s="371"/>
      <c r="BF16" s="397"/>
      <c r="BG16" s="166"/>
      <c r="BH16" s="313"/>
      <c r="BI16" s="313"/>
      <c r="BJ16" s="3"/>
      <c r="BK16" s="4" t="s">
        <v>34</v>
      </c>
      <c r="BL16" s="166"/>
      <c r="BM16" s="166"/>
    </row>
    <row r="17" spans="1:76" ht="20.100000000000001" customHeight="1" x14ac:dyDescent="0.15">
      <c r="A17" s="166"/>
      <c r="B17" s="313"/>
      <c r="C17" s="313"/>
      <c r="D17" s="3"/>
      <c r="E17" s="4" t="s">
        <v>35</v>
      </c>
      <c r="F17" s="166"/>
      <c r="G17" s="166"/>
      <c r="H17" s="370">
        <v>4</v>
      </c>
      <c r="I17" s="371"/>
      <c r="J17" s="371"/>
      <c r="K17" s="371">
        <v>1</v>
      </c>
      <c r="L17" s="371"/>
      <c r="M17" s="371"/>
      <c r="N17" s="399"/>
      <c r="O17" s="399"/>
      <c r="P17" s="399"/>
      <c r="Q17" s="371" t="s">
        <v>127</v>
      </c>
      <c r="R17" s="371"/>
      <c r="S17" s="371" t="s">
        <v>127</v>
      </c>
      <c r="T17" s="371"/>
      <c r="U17" s="371" t="s">
        <v>127</v>
      </c>
      <c r="V17" s="371"/>
      <c r="W17" s="371" t="s">
        <v>127</v>
      </c>
      <c r="X17" s="371"/>
      <c r="Y17" s="371" t="s">
        <v>127</v>
      </c>
      <c r="Z17" s="371"/>
      <c r="AA17" s="371" t="s">
        <v>127</v>
      </c>
      <c r="AB17" s="371"/>
      <c r="AC17" s="371" t="s">
        <v>127</v>
      </c>
      <c r="AD17" s="371"/>
      <c r="AE17" s="371" t="s">
        <v>127</v>
      </c>
      <c r="AF17" s="371"/>
      <c r="AG17" s="185"/>
      <c r="AH17" s="371" t="s">
        <v>127</v>
      </c>
      <c r="AI17" s="371"/>
      <c r="AJ17" s="371" t="s">
        <v>127</v>
      </c>
      <c r="AK17" s="371"/>
      <c r="AL17" s="371">
        <v>1</v>
      </c>
      <c r="AM17" s="371"/>
      <c r="AN17" s="371">
        <v>80</v>
      </c>
      <c r="AO17" s="371"/>
      <c r="AP17" s="371" t="s">
        <v>127</v>
      </c>
      <c r="AQ17" s="371"/>
      <c r="AR17" s="371" t="s">
        <v>127</v>
      </c>
      <c r="AS17" s="371"/>
      <c r="AT17" s="371" t="s">
        <v>127</v>
      </c>
      <c r="AU17" s="371"/>
      <c r="AV17" s="371" t="s">
        <v>127</v>
      </c>
      <c r="AW17" s="371"/>
      <c r="AX17" s="371" t="s">
        <v>127</v>
      </c>
      <c r="AY17" s="371"/>
      <c r="AZ17" s="371" t="s">
        <v>127</v>
      </c>
      <c r="BA17" s="371"/>
      <c r="BB17" s="371">
        <v>1</v>
      </c>
      <c r="BC17" s="371"/>
      <c r="BD17" s="371">
        <v>80</v>
      </c>
      <c r="BE17" s="371"/>
      <c r="BF17" s="397"/>
      <c r="BG17" s="166"/>
      <c r="BH17" s="313"/>
      <c r="BI17" s="313"/>
      <c r="BJ17" s="3"/>
      <c r="BK17" s="4" t="s">
        <v>35</v>
      </c>
      <c r="BL17" s="166"/>
      <c r="BM17" s="166"/>
    </row>
    <row r="18" spans="1:76" ht="20.100000000000001" customHeight="1" x14ac:dyDescent="0.15">
      <c r="A18" s="166"/>
      <c r="B18" s="313"/>
      <c r="C18" s="313"/>
      <c r="D18" s="3" t="s">
        <v>36</v>
      </c>
      <c r="E18" s="4" t="s">
        <v>37</v>
      </c>
      <c r="F18" s="166"/>
      <c r="G18" s="166"/>
      <c r="H18" s="370">
        <v>3</v>
      </c>
      <c r="I18" s="371"/>
      <c r="J18" s="371"/>
      <c r="K18" s="371">
        <v>1</v>
      </c>
      <c r="L18" s="371"/>
      <c r="M18" s="371"/>
      <c r="N18" s="399"/>
      <c r="O18" s="399"/>
      <c r="P18" s="399"/>
      <c r="Q18" s="371" t="s">
        <v>127</v>
      </c>
      <c r="R18" s="371"/>
      <c r="S18" s="371" t="s">
        <v>127</v>
      </c>
      <c r="T18" s="371"/>
      <c r="U18" s="371" t="s">
        <v>127</v>
      </c>
      <c r="V18" s="371"/>
      <c r="W18" s="371" t="s">
        <v>127</v>
      </c>
      <c r="X18" s="371"/>
      <c r="Y18" s="371" t="s">
        <v>127</v>
      </c>
      <c r="Z18" s="371"/>
      <c r="AA18" s="371" t="s">
        <v>127</v>
      </c>
      <c r="AB18" s="371"/>
      <c r="AC18" s="371" t="s">
        <v>127</v>
      </c>
      <c r="AD18" s="371"/>
      <c r="AE18" s="371" t="s">
        <v>127</v>
      </c>
      <c r="AF18" s="371"/>
      <c r="AG18" s="185"/>
      <c r="AH18" s="371" t="s">
        <v>127</v>
      </c>
      <c r="AI18" s="371"/>
      <c r="AJ18" s="371" t="s">
        <v>127</v>
      </c>
      <c r="AK18" s="371"/>
      <c r="AL18" s="371" t="s">
        <v>127</v>
      </c>
      <c r="AM18" s="371"/>
      <c r="AN18" s="371" t="s">
        <v>127</v>
      </c>
      <c r="AO18" s="371"/>
      <c r="AP18" s="371" t="s">
        <v>127</v>
      </c>
      <c r="AQ18" s="371"/>
      <c r="AR18" s="371" t="s">
        <v>127</v>
      </c>
      <c r="AS18" s="371"/>
      <c r="AT18" s="371">
        <v>2</v>
      </c>
      <c r="AU18" s="371"/>
      <c r="AV18" s="371">
        <v>60</v>
      </c>
      <c r="AW18" s="371"/>
      <c r="AX18" s="371" t="s">
        <v>127</v>
      </c>
      <c r="AY18" s="371"/>
      <c r="AZ18" s="371" t="s">
        <v>127</v>
      </c>
      <c r="BA18" s="371"/>
      <c r="BB18" s="371">
        <v>2</v>
      </c>
      <c r="BC18" s="371"/>
      <c r="BD18" s="371">
        <v>60</v>
      </c>
      <c r="BE18" s="371"/>
      <c r="BF18" s="397"/>
      <c r="BG18" s="166"/>
      <c r="BH18" s="313"/>
      <c r="BI18" s="313"/>
      <c r="BJ18" s="3" t="s">
        <v>36</v>
      </c>
      <c r="BK18" s="4" t="s">
        <v>37</v>
      </c>
      <c r="BL18" s="166"/>
      <c r="BM18" s="166"/>
    </row>
    <row r="19" spans="1:76" ht="20.100000000000001" customHeight="1" x14ac:dyDescent="0.15">
      <c r="A19" s="166"/>
      <c r="B19" s="313"/>
      <c r="C19" s="313"/>
      <c r="D19" s="3" t="s">
        <v>36</v>
      </c>
      <c r="E19" s="4" t="s">
        <v>36</v>
      </c>
      <c r="F19" s="166"/>
      <c r="G19" s="166"/>
      <c r="H19" s="370">
        <v>8</v>
      </c>
      <c r="I19" s="371"/>
      <c r="J19" s="371"/>
      <c r="K19" s="371">
        <v>3</v>
      </c>
      <c r="L19" s="371"/>
      <c r="M19" s="371"/>
      <c r="N19" s="399"/>
      <c r="O19" s="399"/>
      <c r="P19" s="399"/>
      <c r="Q19" s="371" t="s">
        <v>127</v>
      </c>
      <c r="R19" s="371"/>
      <c r="S19" s="371" t="s">
        <v>127</v>
      </c>
      <c r="T19" s="371"/>
      <c r="U19" s="371" t="s">
        <v>127</v>
      </c>
      <c r="V19" s="371"/>
      <c r="W19" s="371" t="s">
        <v>127</v>
      </c>
      <c r="X19" s="371"/>
      <c r="Y19" s="371" t="s">
        <v>127</v>
      </c>
      <c r="Z19" s="371"/>
      <c r="AA19" s="371" t="s">
        <v>127</v>
      </c>
      <c r="AB19" s="371"/>
      <c r="AC19" s="371" t="s">
        <v>127</v>
      </c>
      <c r="AD19" s="371"/>
      <c r="AE19" s="371" t="s">
        <v>127</v>
      </c>
      <c r="AF19" s="371"/>
      <c r="AG19" s="185"/>
      <c r="AH19" s="371" t="s">
        <v>127</v>
      </c>
      <c r="AI19" s="371"/>
      <c r="AJ19" s="371" t="s">
        <v>127</v>
      </c>
      <c r="AK19" s="371"/>
      <c r="AL19" s="371" t="s">
        <v>127</v>
      </c>
      <c r="AM19" s="371"/>
      <c r="AN19" s="371" t="s">
        <v>127</v>
      </c>
      <c r="AO19" s="371"/>
      <c r="AP19" s="371" t="s">
        <v>127</v>
      </c>
      <c r="AQ19" s="371"/>
      <c r="AR19" s="371" t="s">
        <v>127</v>
      </c>
      <c r="AS19" s="371"/>
      <c r="AT19" s="371">
        <v>1</v>
      </c>
      <c r="AU19" s="371"/>
      <c r="AV19" s="371">
        <v>30</v>
      </c>
      <c r="AW19" s="371"/>
      <c r="AX19" s="371" t="s">
        <v>127</v>
      </c>
      <c r="AY19" s="371"/>
      <c r="AZ19" s="371" t="s">
        <v>127</v>
      </c>
      <c r="BA19" s="371"/>
      <c r="BB19" s="371">
        <v>1</v>
      </c>
      <c r="BC19" s="371"/>
      <c r="BD19" s="371">
        <v>30</v>
      </c>
      <c r="BE19" s="371"/>
      <c r="BF19" s="397"/>
      <c r="BG19" s="166"/>
      <c r="BH19" s="313"/>
      <c r="BI19" s="313"/>
      <c r="BJ19" s="3" t="s">
        <v>36</v>
      </c>
      <c r="BK19" s="4" t="s">
        <v>36</v>
      </c>
      <c r="BL19" s="166"/>
      <c r="BM19" s="166"/>
    </row>
    <row r="20" spans="1:76" ht="20.100000000000001" customHeight="1" x14ac:dyDescent="0.15">
      <c r="A20" s="166"/>
      <c r="B20" s="313"/>
      <c r="C20" s="313"/>
      <c r="D20" s="3" t="s">
        <v>36</v>
      </c>
      <c r="E20" s="4" t="s">
        <v>38</v>
      </c>
      <c r="F20" s="166"/>
      <c r="G20" s="166"/>
      <c r="H20" s="370">
        <v>2</v>
      </c>
      <c r="I20" s="371"/>
      <c r="J20" s="371"/>
      <c r="K20" s="371">
        <v>1</v>
      </c>
      <c r="L20" s="371"/>
      <c r="M20" s="371"/>
      <c r="N20" s="399"/>
      <c r="O20" s="399"/>
      <c r="P20" s="399"/>
      <c r="Q20" s="371" t="s">
        <v>127</v>
      </c>
      <c r="R20" s="371"/>
      <c r="S20" s="371" t="s">
        <v>127</v>
      </c>
      <c r="T20" s="371"/>
      <c r="U20" s="371" t="s">
        <v>127</v>
      </c>
      <c r="V20" s="371"/>
      <c r="W20" s="371" t="s">
        <v>127</v>
      </c>
      <c r="X20" s="371"/>
      <c r="Y20" s="371" t="s">
        <v>127</v>
      </c>
      <c r="Z20" s="371"/>
      <c r="AA20" s="371" t="s">
        <v>127</v>
      </c>
      <c r="AB20" s="371"/>
      <c r="AC20" s="371" t="s">
        <v>127</v>
      </c>
      <c r="AD20" s="371"/>
      <c r="AE20" s="371" t="s">
        <v>127</v>
      </c>
      <c r="AF20" s="371"/>
      <c r="AG20" s="185"/>
      <c r="AH20" s="371" t="s">
        <v>127</v>
      </c>
      <c r="AI20" s="371"/>
      <c r="AJ20" s="371" t="s">
        <v>127</v>
      </c>
      <c r="AK20" s="371"/>
      <c r="AL20" s="371" t="s">
        <v>127</v>
      </c>
      <c r="AM20" s="371"/>
      <c r="AN20" s="371" t="s">
        <v>127</v>
      </c>
      <c r="AO20" s="371"/>
      <c r="AP20" s="371" t="s">
        <v>127</v>
      </c>
      <c r="AQ20" s="371"/>
      <c r="AR20" s="371" t="s">
        <v>127</v>
      </c>
      <c r="AS20" s="371"/>
      <c r="AT20" s="371" t="s">
        <v>127</v>
      </c>
      <c r="AU20" s="371"/>
      <c r="AV20" s="371" t="s">
        <v>127</v>
      </c>
      <c r="AW20" s="371"/>
      <c r="AX20" s="371" t="s">
        <v>127</v>
      </c>
      <c r="AY20" s="371"/>
      <c r="AZ20" s="371" t="s">
        <v>127</v>
      </c>
      <c r="BA20" s="371"/>
      <c r="BB20" s="371" t="s">
        <v>127</v>
      </c>
      <c r="BC20" s="371"/>
      <c r="BD20" s="371" t="s">
        <v>1</v>
      </c>
      <c r="BE20" s="371"/>
      <c r="BF20" s="397"/>
      <c r="BG20" s="166"/>
      <c r="BH20" s="313"/>
      <c r="BI20" s="313"/>
      <c r="BJ20" s="3" t="s">
        <v>36</v>
      </c>
      <c r="BK20" s="4" t="s">
        <v>38</v>
      </c>
      <c r="BL20" s="166"/>
      <c r="BM20" s="166"/>
    </row>
    <row r="21" spans="1:76" ht="20.100000000000001" customHeight="1" x14ac:dyDescent="0.15">
      <c r="A21" s="313" t="s">
        <v>498</v>
      </c>
      <c r="B21" s="313"/>
      <c r="C21" s="313"/>
      <c r="D21" s="3"/>
      <c r="E21" s="4" t="s">
        <v>36</v>
      </c>
      <c r="F21" s="166" t="s">
        <v>42</v>
      </c>
      <c r="G21" s="166"/>
      <c r="H21" s="370">
        <v>0</v>
      </c>
      <c r="I21" s="371"/>
      <c r="J21" s="371"/>
      <c r="K21" s="371">
        <v>0</v>
      </c>
      <c r="L21" s="371"/>
      <c r="M21" s="371"/>
      <c r="N21" s="399"/>
      <c r="O21" s="399"/>
      <c r="P21" s="399"/>
      <c r="Q21" s="371" t="s">
        <v>127</v>
      </c>
      <c r="R21" s="371"/>
      <c r="S21" s="371" t="s">
        <v>127</v>
      </c>
      <c r="T21" s="371"/>
      <c r="U21" s="371" t="s">
        <v>127</v>
      </c>
      <c r="V21" s="371"/>
      <c r="W21" s="371" t="s">
        <v>127</v>
      </c>
      <c r="X21" s="371"/>
      <c r="Y21" s="371" t="s">
        <v>127</v>
      </c>
      <c r="Z21" s="371"/>
      <c r="AA21" s="371" t="s">
        <v>127</v>
      </c>
      <c r="AB21" s="371"/>
      <c r="AC21" s="371" t="s">
        <v>127</v>
      </c>
      <c r="AD21" s="371"/>
      <c r="AE21" s="371" t="s">
        <v>127</v>
      </c>
      <c r="AF21" s="371"/>
      <c r="AG21" s="185"/>
      <c r="AH21" s="371" t="s">
        <v>127</v>
      </c>
      <c r="AI21" s="371"/>
      <c r="AJ21" s="371" t="s">
        <v>127</v>
      </c>
      <c r="AK21" s="371"/>
      <c r="AL21" s="371" t="s">
        <v>127</v>
      </c>
      <c r="AM21" s="371"/>
      <c r="AN21" s="371" t="s">
        <v>127</v>
      </c>
      <c r="AO21" s="371"/>
      <c r="AP21" s="371">
        <v>2</v>
      </c>
      <c r="AQ21" s="371"/>
      <c r="AR21" s="371">
        <v>100</v>
      </c>
      <c r="AS21" s="371"/>
      <c r="AT21" s="371" t="s">
        <v>127</v>
      </c>
      <c r="AU21" s="371"/>
      <c r="AV21" s="371" t="s">
        <v>127</v>
      </c>
      <c r="AW21" s="371"/>
      <c r="AX21" s="371" t="s">
        <v>127</v>
      </c>
      <c r="AY21" s="371"/>
      <c r="AZ21" s="371" t="s">
        <v>127</v>
      </c>
      <c r="BA21" s="371"/>
      <c r="BB21" s="371">
        <v>2</v>
      </c>
      <c r="BC21" s="371"/>
      <c r="BD21" s="371">
        <v>100</v>
      </c>
      <c r="BE21" s="371"/>
      <c r="BF21" s="397"/>
      <c r="BG21" s="313" t="s">
        <v>498</v>
      </c>
      <c r="BH21" s="313"/>
      <c r="BI21" s="313"/>
      <c r="BJ21" s="3"/>
      <c r="BK21" s="4" t="s">
        <v>36</v>
      </c>
      <c r="BL21" s="166" t="s">
        <v>42</v>
      </c>
      <c r="BM21" s="166"/>
    </row>
    <row r="22" spans="1:76" ht="20.100000000000001" customHeight="1" x14ac:dyDescent="0.15">
      <c r="A22" s="166"/>
      <c r="B22" s="313"/>
      <c r="C22" s="313"/>
      <c r="D22" s="3"/>
      <c r="E22" s="4" t="s">
        <v>38</v>
      </c>
      <c r="F22" s="166"/>
      <c r="G22" s="166"/>
      <c r="H22" s="370">
        <v>2</v>
      </c>
      <c r="I22" s="371"/>
      <c r="J22" s="371"/>
      <c r="K22" s="371">
        <v>1</v>
      </c>
      <c r="L22" s="371"/>
      <c r="M22" s="371"/>
      <c r="N22" s="399"/>
      <c r="O22" s="399"/>
      <c r="P22" s="399"/>
      <c r="Q22" s="371" t="s">
        <v>127</v>
      </c>
      <c r="R22" s="371"/>
      <c r="S22" s="371" t="s">
        <v>127</v>
      </c>
      <c r="T22" s="371"/>
      <c r="U22" s="371" t="s">
        <v>127</v>
      </c>
      <c r="V22" s="371"/>
      <c r="W22" s="371" t="s">
        <v>127</v>
      </c>
      <c r="X22" s="371"/>
      <c r="Y22" s="371" t="s">
        <v>127</v>
      </c>
      <c r="Z22" s="371"/>
      <c r="AA22" s="371" t="s">
        <v>127</v>
      </c>
      <c r="AB22" s="371"/>
      <c r="AC22" s="371" t="s">
        <v>127</v>
      </c>
      <c r="AD22" s="371"/>
      <c r="AE22" s="371" t="s">
        <v>127</v>
      </c>
      <c r="AF22" s="371"/>
      <c r="AG22" s="185"/>
      <c r="AH22" s="371" t="s">
        <v>127</v>
      </c>
      <c r="AI22" s="371"/>
      <c r="AJ22" s="371" t="s">
        <v>127</v>
      </c>
      <c r="AK22" s="371"/>
      <c r="AL22" s="371" t="s">
        <v>127</v>
      </c>
      <c r="AM22" s="371"/>
      <c r="AN22" s="371" t="s">
        <v>127</v>
      </c>
      <c r="AO22" s="371"/>
      <c r="AP22" s="371" t="s">
        <v>127</v>
      </c>
      <c r="AQ22" s="371"/>
      <c r="AR22" s="371" t="s">
        <v>127</v>
      </c>
      <c r="AS22" s="371"/>
      <c r="AT22" s="371" t="s">
        <v>127</v>
      </c>
      <c r="AU22" s="371"/>
      <c r="AV22" s="371" t="s">
        <v>127</v>
      </c>
      <c r="AW22" s="371"/>
      <c r="AX22" s="371">
        <v>1</v>
      </c>
      <c r="AY22" s="371"/>
      <c r="AZ22" s="371">
        <v>10</v>
      </c>
      <c r="BA22" s="371"/>
      <c r="BB22" s="371">
        <v>1</v>
      </c>
      <c r="BC22" s="371"/>
      <c r="BD22" s="371">
        <v>10</v>
      </c>
      <c r="BE22" s="371"/>
      <c r="BF22" s="397"/>
      <c r="BG22" s="166"/>
      <c r="BH22" s="313"/>
      <c r="BI22" s="313"/>
      <c r="BJ22" s="3"/>
      <c r="BK22" s="4" t="s">
        <v>38</v>
      </c>
      <c r="BL22" s="166"/>
      <c r="BM22" s="166"/>
    </row>
    <row r="23" spans="1:76" ht="20.100000000000001" customHeight="1" thickBot="1" x14ac:dyDescent="0.2">
      <c r="A23" s="166"/>
      <c r="B23" s="313"/>
      <c r="C23" s="313"/>
      <c r="D23" s="3"/>
      <c r="E23" s="4" t="s">
        <v>43</v>
      </c>
      <c r="F23" s="166"/>
      <c r="G23" s="166"/>
      <c r="H23" s="405">
        <v>0</v>
      </c>
      <c r="I23" s="383"/>
      <c r="J23" s="383"/>
      <c r="K23" s="383">
        <v>0</v>
      </c>
      <c r="L23" s="383"/>
      <c r="M23" s="383"/>
      <c r="N23" s="404"/>
      <c r="O23" s="404"/>
      <c r="P23" s="404"/>
      <c r="Q23" s="383" t="s">
        <v>127</v>
      </c>
      <c r="R23" s="383"/>
      <c r="S23" s="383" t="s">
        <v>127</v>
      </c>
      <c r="T23" s="383"/>
      <c r="U23" s="383" t="s">
        <v>127</v>
      </c>
      <c r="V23" s="383"/>
      <c r="W23" s="383" t="s">
        <v>127</v>
      </c>
      <c r="X23" s="383"/>
      <c r="Y23" s="383" t="s">
        <v>127</v>
      </c>
      <c r="Z23" s="383"/>
      <c r="AA23" s="383" t="s">
        <v>127</v>
      </c>
      <c r="AB23" s="383"/>
      <c r="AC23" s="383" t="s">
        <v>127</v>
      </c>
      <c r="AD23" s="383"/>
      <c r="AE23" s="383" t="s">
        <v>127</v>
      </c>
      <c r="AF23" s="383"/>
      <c r="AG23" s="174"/>
      <c r="AH23" s="383" t="s">
        <v>127</v>
      </c>
      <c r="AI23" s="383"/>
      <c r="AJ23" s="383" t="s">
        <v>127</v>
      </c>
      <c r="AK23" s="383"/>
      <c r="AL23" s="383" t="s">
        <v>127</v>
      </c>
      <c r="AM23" s="383"/>
      <c r="AN23" s="383" t="s">
        <v>127</v>
      </c>
      <c r="AO23" s="383"/>
      <c r="AP23" s="383" t="s">
        <v>127</v>
      </c>
      <c r="AQ23" s="383"/>
      <c r="AR23" s="383" t="s">
        <v>127</v>
      </c>
      <c r="AS23" s="383"/>
      <c r="AT23" s="383">
        <v>1</v>
      </c>
      <c r="AU23" s="383"/>
      <c r="AV23" s="383">
        <v>30</v>
      </c>
      <c r="AW23" s="383"/>
      <c r="AX23" s="383">
        <v>1</v>
      </c>
      <c r="AY23" s="383"/>
      <c r="AZ23" s="383">
        <v>10</v>
      </c>
      <c r="BA23" s="383"/>
      <c r="BB23" s="383">
        <v>2</v>
      </c>
      <c r="BC23" s="383"/>
      <c r="BD23" s="383">
        <v>40</v>
      </c>
      <c r="BE23" s="383"/>
      <c r="BF23" s="427"/>
      <c r="BG23" s="163"/>
      <c r="BH23" s="347"/>
      <c r="BI23" s="347"/>
      <c r="BJ23" s="10"/>
      <c r="BK23" s="11" t="s">
        <v>43</v>
      </c>
      <c r="BL23" s="163"/>
      <c r="BM23" s="163"/>
    </row>
    <row r="24" spans="1:76" ht="20.100000000000001" customHeight="1" x14ac:dyDescent="0.15">
      <c r="A24" s="310" t="s">
        <v>302</v>
      </c>
      <c r="B24" s="310"/>
      <c r="C24" s="310"/>
      <c r="D24" s="310"/>
      <c r="E24" s="474"/>
      <c r="F24" s="474"/>
      <c r="G24" s="474"/>
      <c r="H24" s="457"/>
      <c r="I24" s="457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7"/>
      <c r="Y24" s="457"/>
      <c r="Z24" s="457"/>
      <c r="AA24" s="457"/>
      <c r="AB24" s="457"/>
      <c r="AC24" s="415"/>
      <c r="AD24" s="313"/>
      <c r="AE24" s="313"/>
      <c r="AF24" s="174"/>
      <c r="AG24" s="174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4"/>
      <c r="BC24" s="64"/>
      <c r="BD24" s="64"/>
      <c r="BE24" s="64"/>
      <c r="BF24" s="64"/>
      <c r="BG24" s="50"/>
      <c r="BH24" s="268" t="s">
        <v>226</v>
      </c>
      <c r="BI24" s="269"/>
      <c r="BJ24" s="269"/>
      <c r="BK24" s="269"/>
      <c r="BL24" s="269"/>
      <c r="BM24" s="269"/>
      <c r="BO24" s="175"/>
      <c r="BP24" s="175"/>
      <c r="BQ24" s="175"/>
      <c r="BR24" s="175"/>
      <c r="BS24" s="175"/>
    </row>
    <row r="25" spans="1:76" ht="20.100000000000001" customHeight="1" x14ac:dyDescent="0.15">
      <c r="A25" s="415" t="s">
        <v>303</v>
      </c>
      <c r="B25" s="415"/>
      <c r="C25" s="415"/>
      <c r="D25" s="415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15"/>
      <c r="AD25" s="313"/>
      <c r="AE25" s="313"/>
      <c r="AF25" s="27"/>
      <c r="AG25" s="27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441"/>
      <c r="BA25" s="441"/>
      <c r="BB25" s="354"/>
      <c r="BC25" s="354"/>
      <c r="BD25" s="21"/>
      <c r="BE25" s="21"/>
      <c r="BF25" s="21"/>
      <c r="BG25" s="21"/>
      <c r="BH25" s="174"/>
      <c r="BI25" s="175"/>
      <c r="BJ25" s="175"/>
      <c r="BK25" s="175"/>
      <c r="BL25" s="175"/>
      <c r="BM25" s="175"/>
      <c r="BN25" s="166"/>
      <c r="BO25" s="166"/>
      <c r="BP25" s="166"/>
      <c r="BQ25" s="166"/>
      <c r="BR25" s="166"/>
      <c r="BS25" s="174"/>
      <c r="BT25" s="175"/>
      <c r="BU25" s="175"/>
      <c r="BV25" s="175"/>
      <c r="BW25" s="175"/>
      <c r="BX25" s="175"/>
    </row>
    <row r="26" spans="1:76" ht="20.100000000000001" customHeight="1" x14ac:dyDescent="0.15">
      <c r="A26" s="195"/>
      <c r="B26" s="195"/>
      <c r="C26" s="195"/>
      <c r="D26" s="195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195"/>
      <c r="AD26" s="174"/>
      <c r="AE26" s="174"/>
      <c r="AF26" s="27"/>
      <c r="AG26" s="27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199"/>
      <c r="BA26" s="199"/>
      <c r="BB26" s="181"/>
      <c r="BC26" s="181"/>
      <c r="BD26" s="21"/>
      <c r="BE26" s="21"/>
      <c r="BF26" s="21"/>
      <c r="BG26" s="21"/>
      <c r="BH26" s="174"/>
      <c r="BI26" s="175"/>
      <c r="BJ26" s="175"/>
      <c r="BK26" s="175"/>
      <c r="BL26" s="175"/>
      <c r="BM26" s="175"/>
      <c r="BN26" s="166"/>
      <c r="BO26" s="166"/>
      <c r="BP26" s="166"/>
      <c r="BQ26" s="166"/>
      <c r="BR26" s="166"/>
      <c r="BS26" s="174"/>
      <c r="BT26" s="175"/>
      <c r="BU26" s="175"/>
      <c r="BV26" s="175"/>
      <c r="BW26" s="175"/>
      <c r="BX26" s="175"/>
    </row>
    <row r="27" spans="1:76" ht="19.5" customHeight="1" x14ac:dyDescent="0.15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192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</row>
    <row r="28" spans="1:76" ht="19.5" customHeight="1" x14ac:dyDescent="0.15">
      <c r="A28" s="473" t="s">
        <v>451</v>
      </c>
      <c r="B28" s="473"/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473"/>
      <c r="U28" s="473"/>
      <c r="V28" s="473"/>
      <c r="W28" s="473"/>
      <c r="X28" s="473"/>
      <c r="Y28" s="473"/>
      <c r="Z28" s="473"/>
      <c r="AA28" s="473"/>
      <c r="AB28" s="473"/>
      <c r="AC28" s="473"/>
      <c r="AD28" s="473"/>
      <c r="AE28" s="473"/>
      <c r="AF28" s="473"/>
      <c r="AG28" s="159"/>
      <c r="AH28" s="467" t="s">
        <v>313</v>
      </c>
      <c r="AI28" s="467"/>
      <c r="AJ28" s="467"/>
      <c r="AK28" s="467"/>
      <c r="AL28" s="467"/>
      <c r="AM28" s="467"/>
      <c r="AN28" s="467"/>
      <c r="AO28" s="467"/>
      <c r="AP28" s="467"/>
      <c r="AQ28" s="467"/>
      <c r="AR28" s="467"/>
      <c r="AS28" s="467"/>
      <c r="AT28" s="467"/>
      <c r="AU28" s="467"/>
      <c r="AV28" s="467"/>
      <c r="AW28" s="467"/>
      <c r="AX28" s="467"/>
      <c r="AY28" s="467"/>
      <c r="AZ28" s="467"/>
      <c r="BA28" s="467"/>
      <c r="BB28" s="467"/>
      <c r="BC28" s="467"/>
      <c r="BD28" s="467"/>
      <c r="BE28" s="467"/>
      <c r="BF28" s="467"/>
      <c r="BG28" s="467"/>
      <c r="BH28" s="467"/>
      <c r="BI28" s="467"/>
      <c r="BJ28" s="467"/>
      <c r="BK28" s="467"/>
      <c r="BL28" s="468"/>
      <c r="BM28" s="468"/>
      <c r="BO28" s="166"/>
    </row>
    <row r="29" spans="1:76" ht="19.5" customHeight="1" x14ac:dyDescent="0.15">
      <c r="A29" s="82"/>
      <c r="B29" s="166"/>
      <c r="C29" s="82"/>
      <c r="D29" s="82"/>
      <c r="E29" s="201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</row>
    <row r="30" spans="1:76" ht="20.100000000000001" customHeight="1" x14ac:dyDescent="0.15">
      <c r="A30" s="440"/>
      <c r="B30" s="440"/>
      <c r="C30" s="440"/>
      <c r="D30" s="440"/>
      <c r="E30" s="440"/>
      <c r="F30" s="440"/>
      <c r="G30" s="440"/>
      <c r="H30" s="440"/>
      <c r="I30" s="440"/>
      <c r="J30" s="440"/>
      <c r="K30" s="440"/>
      <c r="L30" s="440"/>
      <c r="M30" s="440"/>
      <c r="N30" s="440"/>
      <c r="O30" s="440"/>
      <c r="P30" s="440"/>
      <c r="Q30" s="440"/>
      <c r="R30" s="440"/>
      <c r="S30" s="440"/>
      <c r="T30" s="440"/>
      <c r="U30" s="440"/>
      <c r="V30" s="440"/>
      <c r="W30" s="440"/>
      <c r="X30" s="440"/>
      <c r="Y30" s="440"/>
      <c r="Z30" s="440"/>
      <c r="AA30" s="440"/>
      <c r="AB30" s="440"/>
      <c r="AC30" s="440"/>
      <c r="AD30" s="440"/>
      <c r="AE30" s="440"/>
      <c r="AF30" s="440"/>
      <c r="AG30" s="440"/>
      <c r="AH30" s="440"/>
      <c r="AI30" s="480"/>
      <c r="AJ30" s="480"/>
      <c r="AK30" s="480"/>
      <c r="AL30" s="480"/>
      <c r="AM30" s="480"/>
      <c r="AN30" s="440"/>
      <c r="AO30" s="440"/>
      <c r="AP30" s="440"/>
      <c r="AQ30" s="440"/>
      <c r="AR30" s="440"/>
      <c r="AS30" s="440"/>
      <c r="AT30" s="440"/>
      <c r="AU30" s="440"/>
      <c r="AV30" s="440"/>
      <c r="AW30" s="440"/>
      <c r="AX30" s="440"/>
      <c r="AY30" s="440"/>
      <c r="AZ30" s="440"/>
      <c r="BA30" s="440"/>
      <c r="BB30" s="440"/>
      <c r="BC30" s="440"/>
      <c r="BD30" s="440"/>
      <c r="BE30" s="440"/>
      <c r="BF30" s="440"/>
      <c r="BG30" s="440"/>
      <c r="BH30" s="440"/>
      <c r="BI30" s="440"/>
      <c r="BJ30" s="440"/>
      <c r="BK30" s="440"/>
      <c r="BL30" s="440"/>
      <c r="BM30" s="440"/>
      <c r="BN30" s="440"/>
      <c r="BO30" s="166"/>
    </row>
    <row r="31" spans="1:76" ht="20.100000000000001" customHeight="1" x14ac:dyDescent="0.15">
      <c r="A31" s="440"/>
      <c r="B31" s="440"/>
      <c r="C31" s="440"/>
      <c r="D31" s="440"/>
      <c r="E31" s="440"/>
      <c r="F31" s="440"/>
      <c r="G31" s="440"/>
      <c r="H31" s="440"/>
      <c r="I31" s="440"/>
      <c r="J31" s="437"/>
      <c r="K31" s="437"/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40"/>
      <c r="AD31" s="440"/>
      <c r="AE31" s="440"/>
      <c r="AF31" s="440"/>
      <c r="AG31" s="440"/>
      <c r="AH31" s="440"/>
      <c r="AI31" s="440"/>
      <c r="AJ31" s="440"/>
      <c r="AK31" s="440"/>
      <c r="AL31" s="440"/>
      <c r="AM31" s="440"/>
      <c r="AN31" s="440"/>
      <c r="AO31" s="440"/>
      <c r="AP31" s="440"/>
      <c r="AQ31" s="440"/>
      <c r="AR31" s="440"/>
      <c r="AS31" s="440"/>
      <c r="AT31" s="440"/>
      <c r="AU31" s="440"/>
      <c r="AV31" s="440"/>
      <c r="AW31" s="440"/>
      <c r="AX31" s="440"/>
      <c r="AY31" s="440"/>
      <c r="AZ31" s="440"/>
      <c r="BA31" s="440"/>
      <c r="BB31" s="440"/>
      <c r="BC31" s="440"/>
      <c r="BD31" s="440"/>
      <c r="BE31" s="440"/>
      <c r="BF31" s="440"/>
      <c r="BG31" s="440"/>
      <c r="BH31" s="440"/>
      <c r="BI31" s="440"/>
      <c r="BJ31" s="440"/>
      <c r="BK31" s="440"/>
      <c r="BL31" s="440"/>
      <c r="BM31" s="440"/>
      <c r="BN31" s="440"/>
      <c r="BO31" s="166"/>
    </row>
    <row r="32" spans="1:76" s="166" customFormat="1" ht="20.100000000000001" customHeight="1" x14ac:dyDescent="0.15">
      <c r="A32" s="114"/>
      <c r="B32" s="33"/>
      <c r="C32" s="115"/>
      <c r="D32" s="441"/>
      <c r="E32" s="441"/>
      <c r="F32" s="444"/>
      <c r="G32" s="444"/>
      <c r="H32" s="444"/>
      <c r="I32" s="444"/>
      <c r="J32" s="441"/>
      <c r="K32" s="441"/>
      <c r="L32" s="441"/>
      <c r="M32" s="441"/>
      <c r="N32" s="441"/>
      <c r="O32" s="441"/>
      <c r="P32" s="441"/>
      <c r="Q32" s="441"/>
      <c r="R32" s="444"/>
      <c r="S32" s="444"/>
      <c r="T32" s="444"/>
      <c r="U32" s="444"/>
      <c r="V32" s="441"/>
      <c r="W32" s="441"/>
      <c r="X32" s="441"/>
      <c r="Y32" s="441"/>
      <c r="Z32" s="441"/>
      <c r="AA32" s="441"/>
      <c r="AB32" s="441"/>
      <c r="AC32" s="441"/>
      <c r="AD32" s="441"/>
      <c r="AE32" s="441"/>
      <c r="AF32" s="444"/>
      <c r="AG32" s="444"/>
      <c r="AH32" s="441"/>
      <c r="AI32" s="441"/>
      <c r="AJ32" s="441"/>
      <c r="AK32" s="441"/>
      <c r="AL32" s="441"/>
      <c r="AM32" s="441"/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41"/>
      <c r="AY32" s="441"/>
      <c r="AZ32" s="441"/>
      <c r="BA32" s="441"/>
      <c r="BB32" s="441"/>
      <c r="BC32" s="441"/>
      <c r="BD32" s="441"/>
      <c r="BE32" s="441"/>
      <c r="BF32" s="441"/>
      <c r="BG32" s="441"/>
      <c r="BH32" s="441"/>
      <c r="BI32" s="441"/>
      <c r="BJ32" s="441"/>
      <c r="BK32" s="441"/>
      <c r="BL32" s="114"/>
      <c r="BM32" s="33"/>
      <c r="BN32" s="115"/>
    </row>
    <row r="33" spans="1:69" ht="20.100000000000001" customHeight="1" x14ac:dyDescent="0.15">
      <c r="A33" s="33"/>
      <c r="B33" s="33"/>
      <c r="C33" s="30"/>
      <c r="D33" s="30"/>
      <c r="E33" s="441"/>
      <c r="F33" s="441"/>
      <c r="G33" s="29"/>
      <c r="H33" s="29"/>
      <c r="I33" s="29"/>
      <c r="J33" s="441"/>
      <c r="K33" s="441"/>
      <c r="L33" s="441"/>
      <c r="M33" s="441"/>
      <c r="N33" s="441"/>
      <c r="O33" s="441"/>
      <c r="P33" s="441"/>
      <c r="Q33" s="441"/>
      <c r="R33" s="441"/>
      <c r="S33" s="29"/>
      <c r="T33" s="29"/>
      <c r="U33" s="29"/>
      <c r="V33" s="29"/>
      <c r="W33" s="29"/>
      <c r="X33" s="441"/>
      <c r="Y33" s="441"/>
      <c r="Z33" s="441"/>
      <c r="AA33" s="441"/>
      <c r="AB33" s="441"/>
      <c r="AC33" s="441"/>
      <c r="AD33" s="29"/>
      <c r="AE33" s="29"/>
      <c r="AF33" s="29"/>
      <c r="AG33" s="185"/>
      <c r="AH33" s="441"/>
      <c r="AI33" s="441"/>
      <c r="AJ33" s="441"/>
      <c r="AK33" s="441"/>
      <c r="AL33" s="441"/>
      <c r="AM33" s="441"/>
      <c r="AN33" s="441"/>
      <c r="AO33" s="441"/>
      <c r="AP33" s="441"/>
      <c r="AQ33" s="441"/>
      <c r="AR33" s="199"/>
      <c r="AS33" s="441"/>
      <c r="AT33" s="441"/>
      <c r="AU33" s="29"/>
      <c r="AV33" s="199"/>
      <c r="AW33" s="199"/>
      <c r="AX33" s="199"/>
      <c r="AY33" s="441"/>
      <c r="AZ33" s="441"/>
      <c r="BA33" s="441"/>
      <c r="BB33" s="441"/>
      <c r="BC33" s="441"/>
      <c r="BD33" s="441"/>
      <c r="BE33" s="29"/>
      <c r="BF33" s="29"/>
      <c r="BG33" s="441"/>
      <c r="BH33" s="441"/>
      <c r="BI33" s="441"/>
      <c r="BJ33" s="441"/>
      <c r="BK33" s="29"/>
      <c r="BL33" s="33"/>
      <c r="BM33" s="33"/>
      <c r="BN33" s="30"/>
      <c r="BO33" s="166"/>
    </row>
    <row r="34" spans="1:69" s="204" customFormat="1" ht="19.5" customHeight="1" x14ac:dyDescent="0.15">
      <c r="A34" s="33"/>
      <c r="B34" s="33"/>
      <c r="C34" s="30"/>
      <c r="D34" s="441"/>
      <c r="E34" s="441"/>
      <c r="F34" s="444"/>
      <c r="G34" s="444"/>
      <c r="H34" s="444"/>
      <c r="I34" s="444"/>
      <c r="J34" s="441"/>
      <c r="K34" s="441"/>
      <c r="L34" s="441"/>
      <c r="M34" s="441"/>
      <c r="N34" s="441"/>
      <c r="O34" s="441"/>
      <c r="P34" s="441"/>
      <c r="Q34" s="441"/>
      <c r="R34" s="444"/>
      <c r="S34" s="444"/>
      <c r="T34" s="444"/>
      <c r="U34" s="444"/>
      <c r="V34" s="441"/>
      <c r="W34" s="441"/>
      <c r="X34" s="441"/>
      <c r="Y34" s="441"/>
      <c r="Z34" s="441"/>
      <c r="AA34" s="441"/>
      <c r="AB34" s="441"/>
      <c r="AC34" s="441"/>
      <c r="AD34" s="441"/>
      <c r="AE34" s="441"/>
      <c r="AF34" s="444"/>
      <c r="AG34" s="444"/>
      <c r="AH34" s="441"/>
      <c r="AI34" s="441"/>
      <c r="AJ34" s="441"/>
      <c r="AK34" s="441"/>
      <c r="AL34" s="441"/>
      <c r="AM34" s="441"/>
      <c r="AN34" s="441"/>
      <c r="AO34" s="441"/>
      <c r="AP34" s="441"/>
      <c r="AQ34" s="441"/>
      <c r="AR34" s="441"/>
      <c r="AS34" s="441"/>
      <c r="AT34" s="441"/>
      <c r="AU34" s="441"/>
      <c r="AV34" s="441"/>
      <c r="AW34" s="441"/>
      <c r="AX34" s="441"/>
      <c r="AY34" s="441"/>
      <c r="AZ34" s="441"/>
      <c r="BA34" s="441"/>
      <c r="BB34" s="441"/>
      <c r="BC34" s="441"/>
      <c r="BD34" s="441"/>
      <c r="BE34" s="441"/>
      <c r="BF34" s="441"/>
      <c r="BG34" s="441"/>
      <c r="BH34" s="441"/>
      <c r="BI34" s="441"/>
      <c r="BJ34" s="441"/>
      <c r="BK34" s="441"/>
      <c r="BL34" s="33"/>
      <c r="BM34" s="33"/>
      <c r="BN34" s="30"/>
    </row>
    <row r="35" spans="1:69" ht="20.100000000000001" customHeight="1" x14ac:dyDescent="0.15">
      <c r="A35" s="33"/>
      <c r="B35" s="33"/>
      <c r="C35" s="30"/>
      <c r="D35" s="30"/>
      <c r="E35" s="441"/>
      <c r="F35" s="441"/>
      <c r="G35" s="29"/>
      <c r="H35" s="29"/>
      <c r="I35" s="29"/>
      <c r="J35" s="441"/>
      <c r="K35" s="441"/>
      <c r="L35" s="441"/>
      <c r="M35" s="441"/>
      <c r="N35" s="441"/>
      <c r="O35" s="441"/>
      <c r="P35" s="441"/>
      <c r="Q35" s="441"/>
      <c r="R35" s="441"/>
      <c r="S35" s="29"/>
      <c r="T35" s="29"/>
      <c r="U35" s="29"/>
      <c r="V35" s="29"/>
      <c r="W35" s="29"/>
      <c r="X35" s="441"/>
      <c r="Y35" s="441"/>
      <c r="Z35" s="441"/>
      <c r="AA35" s="441"/>
      <c r="AB35" s="441"/>
      <c r="AC35" s="441"/>
      <c r="AD35" s="29"/>
      <c r="AE35" s="29"/>
      <c r="AF35" s="29"/>
      <c r="AG35" s="185"/>
      <c r="AH35" s="441"/>
      <c r="AI35" s="441"/>
      <c r="AJ35" s="441"/>
      <c r="AK35" s="441"/>
      <c r="AL35" s="441"/>
      <c r="AM35" s="441"/>
      <c r="AN35" s="441"/>
      <c r="AO35" s="441"/>
      <c r="AP35" s="441"/>
      <c r="AQ35" s="441"/>
      <c r="AR35" s="199"/>
      <c r="AS35" s="441"/>
      <c r="AT35" s="441"/>
      <c r="AU35" s="29"/>
      <c r="AV35" s="199"/>
      <c r="AW35" s="199"/>
      <c r="AX35" s="199"/>
      <c r="AY35" s="441"/>
      <c r="AZ35" s="441"/>
      <c r="BA35" s="441"/>
      <c r="BB35" s="441"/>
      <c r="BC35" s="441"/>
      <c r="BD35" s="441"/>
      <c r="BE35" s="29"/>
      <c r="BF35" s="29"/>
      <c r="BG35" s="441"/>
      <c r="BH35" s="441"/>
      <c r="BI35" s="441"/>
      <c r="BJ35" s="441"/>
      <c r="BK35" s="29"/>
      <c r="BL35" s="33"/>
      <c r="BM35" s="33"/>
      <c r="BN35" s="30"/>
      <c r="BO35" s="166"/>
    </row>
    <row r="36" spans="1:69" s="166" customFormat="1" ht="20.100000000000001" customHeight="1" x14ac:dyDescent="0.15">
      <c r="A36" s="33"/>
      <c r="B36" s="33"/>
      <c r="C36" s="30"/>
      <c r="D36" s="441"/>
      <c r="E36" s="441"/>
      <c r="F36" s="444"/>
      <c r="G36" s="444"/>
      <c r="H36" s="444"/>
      <c r="I36" s="444"/>
      <c r="J36" s="441"/>
      <c r="K36" s="441"/>
      <c r="L36" s="441"/>
      <c r="M36" s="441"/>
      <c r="N36" s="441"/>
      <c r="O36" s="441"/>
      <c r="P36" s="441"/>
      <c r="Q36" s="441"/>
      <c r="R36" s="444"/>
      <c r="S36" s="444"/>
      <c r="T36" s="444"/>
      <c r="U36" s="444"/>
      <c r="V36" s="441"/>
      <c r="W36" s="441"/>
      <c r="X36" s="441"/>
      <c r="Y36" s="441"/>
      <c r="Z36" s="441"/>
      <c r="AA36" s="441"/>
      <c r="AB36" s="441"/>
      <c r="AC36" s="441"/>
      <c r="AD36" s="441"/>
      <c r="AE36" s="441"/>
      <c r="AF36" s="444"/>
      <c r="AG36" s="444"/>
      <c r="AH36" s="441"/>
      <c r="AI36" s="441"/>
      <c r="AJ36" s="441"/>
      <c r="AK36" s="441"/>
      <c r="AL36" s="441"/>
      <c r="AM36" s="441"/>
      <c r="AN36" s="441"/>
      <c r="AO36" s="441"/>
      <c r="AP36" s="441"/>
      <c r="AQ36" s="441"/>
      <c r="AR36" s="441"/>
      <c r="AS36" s="441"/>
      <c r="AT36" s="441"/>
      <c r="AU36" s="441"/>
      <c r="AV36" s="441"/>
      <c r="AW36" s="441"/>
      <c r="AX36" s="441"/>
      <c r="AY36" s="441"/>
      <c r="AZ36" s="441"/>
      <c r="BA36" s="441"/>
      <c r="BB36" s="441"/>
      <c r="BC36" s="441"/>
      <c r="BD36" s="441"/>
      <c r="BE36" s="441"/>
      <c r="BF36" s="441"/>
      <c r="BG36" s="441"/>
      <c r="BH36" s="441"/>
      <c r="BI36" s="441"/>
      <c r="BJ36" s="441"/>
      <c r="BK36" s="441"/>
      <c r="BL36" s="33"/>
      <c r="BM36" s="33"/>
      <c r="BN36" s="30"/>
    </row>
    <row r="37" spans="1:69" ht="20.100000000000001" customHeight="1" x14ac:dyDescent="0.15">
      <c r="A37" s="33"/>
      <c r="B37" s="33"/>
      <c r="C37" s="30"/>
      <c r="D37" s="199"/>
      <c r="E37" s="199"/>
      <c r="F37" s="200"/>
      <c r="G37" s="200"/>
      <c r="H37" s="200"/>
      <c r="I37" s="200"/>
      <c r="J37" s="199"/>
      <c r="K37" s="199"/>
      <c r="L37" s="199"/>
      <c r="M37" s="199"/>
      <c r="N37" s="199"/>
      <c r="O37" s="199"/>
      <c r="P37" s="199"/>
      <c r="Q37" s="199"/>
      <c r="R37" s="200"/>
      <c r="S37" s="200"/>
      <c r="T37" s="200"/>
      <c r="U37" s="200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200"/>
      <c r="AG37" s="200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33"/>
      <c r="BM37" s="33"/>
      <c r="BN37" s="30"/>
      <c r="BO37" s="166"/>
    </row>
    <row r="38" spans="1:69" ht="20.100000000000001" customHeight="1" x14ac:dyDescent="0.15">
      <c r="A38" s="33"/>
      <c r="B38" s="33"/>
      <c r="C38" s="30"/>
      <c r="D38" s="441"/>
      <c r="E38" s="441"/>
      <c r="F38" s="444"/>
      <c r="G38" s="444"/>
      <c r="H38" s="444"/>
      <c r="I38" s="444"/>
      <c r="J38" s="441"/>
      <c r="K38" s="441"/>
      <c r="L38" s="441"/>
      <c r="M38" s="441"/>
      <c r="N38" s="441"/>
      <c r="O38" s="441"/>
      <c r="P38" s="441"/>
      <c r="Q38" s="441"/>
      <c r="R38" s="444"/>
      <c r="S38" s="444"/>
      <c r="T38" s="444"/>
      <c r="U38" s="444"/>
      <c r="V38" s="441"/>
      <c r="W38" s="441"/>
      <c r="X38" s="441"/>
      <c r="Y38" s="441"/>
      <c r="Z38" s="441"/>
      <c r="AA38" s="441"/>
      <c r="AB38" s="441"/>
      <c r="AC38" s="441"/>
      <c r="AD38" s="441"/>
      <c r="AE38" s="441"/>
      <c r="AF38" s="444"/>
      <c r="AG38" s="444"/>
      <c r="AH38" s="441"/>
      <c r="AI38" s="441"/>
      <c r="AJ38" s="441"/>
      <c r="AK38" s="441"/>
      <c r="AL38" s="441"/>
      <c r="AM38" s="441"/>
      <c r="AN38" s="441"/>
      <c r="AO38" s="441"/>
      <c r="AP38" s="441"/>
      <c r="AQ38" s="441"/>
      <c r="AR38" s="441"/>
      <c r="AS38" s="441"/>
      <c r="AT38" s="441"/>
      <c r="AU38" s="441"/>
      <c r="AV38" s="441"/>
      <c r="AW38" s="441"/>
      <c r="AX38" s="441"/>
      <c r="AY38" s="441"/>
      <c r="AZ38" s="441"/>
      <c r="BA38" s="441"/>
      <c r="BB38" s="441"/>
      <c r="BC38" s="441"/>
      <c r="BD38" s="441"/>
      <c r="BE38" s="441"/>
      <c r="BF38" s="441"/>
      <c r="BG38" s="441"/>
      <c r="BH38" s="441"/>
      <c r="BI38" s="441"/>
      <c r="BJ38" s="441"/>
      <c r="BK38" s="441"/>
      <c r="BL38" s="33"/>
      <c r="BM38" s="33"/>
      <c r="BN38" s="30"/>
      <c r="BO38" s="166"/>
    </row>
    <row r="39" spans="1:69" ht="12.75" customHeight="1" x14ac:dyDescent="0.15">
      <c r="A39" s="33"/>
      <c r="B39" s="33"/>
      <c r="C39" s="30"/>
      <c r="D39" s="199"/>
      <c r="E39" s="199"/>
      <c r="F39" s="200"/>
      <c r="G39" s="200"/>
      <c r="H39" s="200"/>
      <c r="I39" s="200"/>
      <c r="J39" s="199"/>
      <c r="K39" s="199"/>
      <c r="L39" s="199"/>
      <c r="M39" s="199"/>
      <c r="N39" s="199"/>
      <c r="O39" s="199"/>
      <c r="P39" s="199"/>
      <c r="Q39" s="199"/>
      <c r="R39" s="200"/>
      <c r="S39" s="200"/>
      <c r="T39" s="200"/>
      <c r="U39" s="200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200"/>
      <c r="AG39" s="200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33"/>
      <c r="BM39" s="33"/>
      <c r="BN39" s="30"/>
      <c r="BO39" s="166"/>
    </row>
    <row r="40" spans="1:69" ht="20.100000000000001" customHeight="1" x14ac:dyDescent="0.15">
      <c r="A40" s="113"/>
      <c r="B40" s="113"/>
      <c r="C40" s="116"/>
      <c r="D40" s="452"/>
      <c r="E40" s="452"/>
      <c r="F40" s="458"/>
      <c r="G40" s="458"/>
      <c r="H40" s="458"/>
      <c r="I40" s="458"/>
      <c r="J40" s="452"/>
      <c r="K40" s="452"/>
      <c r="L40" s="452"/>
      <c r="M40" s="452"/>
      <c r="N40" s="452"/>
      <c r="O40" s="452"/>
      <c r="P40" s="452"/>
      <c r="Q40" s="452"/>
      <c r="R40" s="458"/>
      <c r="S40" s="458"/>
      <c r="T40" s="458"/>
      <c r="U40" s="458"/>
      <c r="V40" s="452"/>
      <c r="W40" s="452"/>
      <c r="X40" s="452"/>
      <c r="Y40" s="452"/>
      <c r="Z40" s="452"/>
      <c r="AA40" s="452"/>
      <c r="AB40" s="452"/>
      <c r="AC40" s="452"/>
      <c r="AD40" s="452"/>
      <c r="AE40" s="452"/>
      <c r="AF40" s="458"/>
      <c r="AG40" s="458"/>
      <c r="AH40" s="452"/>
      <c r="AI40" s="452"/>
      <c r="AJ40" s="452"/>
      <c r="AK40" s="452"/>
      <c r="AL40" s="452"/>
      <c r="AM40" s="452"/>
      <c r="AN40" s="452"/>
      <c r="AO40" s="452"/>
      <c r="AP40" s="452"/>
      <c r="AQ40" s="452"/>
      <c r="AR40" s="452"/>
      <c r="AS40" s="452"/>
      <c r="AT40" s="452"/>
      <c r="AU40" s="452"/>
      <c r="AV40" s="452"/>
      <c r="AW40" s="452"/>
      <c r="AX40" s="452"/>
      <c r="AY40" s="452"/>
      <c r="AZ40" s="452"/>
      <c r="BA40" s="452"/>
      <c r="BB40" s="452"/>
      <c r="BC40" s="452"/>
      <c r="BD40" s="452"/>
      <c r="BE40" s="452"/>
      <c r="BF40" s="452"/>
      <c r="BG40" s="452"/>
      <c r="BH40" s="452"/>
      <c r="BI40" s="452"/>
      <c r="BJ40" s="452"/>
      <c r="BK40" s="452"/>
      <c r="BL40" s="113"/>
      <c r="BM40" s="113"/>
      <c r="BN40" s="30"/>
      <c r="BO40" s="166"/>
    </row>
    <row r="41" spans="1:69" ht="18" customHeight="1" x14ac:dyDescent="0.15">
      <c r="A41" s="166"/>
      <c r="B41" s="174"/>
      <c r="C41" s="415"/>
      <c r="D41" s="416"/>
      <c r="E41" s="459"/>
      <c r="F41" s="459"/>
      <c r="G41" s="459"/>
      <c r="H41" s="459"/>
      <c r="I41" s="459"/>
      <c r="J41" s="459"/>
      <c r="K41" s="459"/>
      <c r="L41" s="459"/>
      <c r="M41" s="459"/>
      <c r="N41" s="459"/>
      <c r="O41" s="459"/>
      <c r="P41" s="459"/>
      <c r="Q41" s="459"/>
      <c r="R41" s="459"/>
      <c r="S41" s="459"/>
      <c r="T41" s="459"/>
      <c r="U41" s="459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74"/>
      <c r="BM41" s="174"/>
      <c r="BN41" s="174"/>
      <c r="BO41" s="174"/>
      <c r="BP41" s="174"/>
      <c r="BQ41" s="174"/>
    </row>
    <row r="42" spans="1:69" ht="18" customHeight="1" x14ac:dyDescent="0.15">
      <c r="A42" s="166"/>
      <c r="B42" s="174"/>
      <c r="C42" s="195"/>
      <c r="D42" s="196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74"/>
      <c r="BM42" s="174"/>
      <c r="BN42" s="174"/>
      <c r="BO42" s="174"/>
      <c r="BP42" s="174"/>
      <c r="BQ42" s="174"/>
    </row>
    <row r="43" spans="1:69" ht="19.5" customHeight="1" x14ac:dyDescent="0.15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</row>
    <row r="44" spans="1:69" ht="20.100000000000001" customHeight="1" x14ac:dyDescent="0.15">
      <c r="A44" s="453" t="s">
        <v>452</v>
      </c>
      <c r="B44" s="453"/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158"/>
      <c r="AH44" s="454" t="s">
        <v>314</v>
      </c>
      <c r="AI44" s="454"/>
      <c r="AJ44" s="454"/>
      <c r="AK44" s="454"/>
      <c r="AL44" s="454"/>
      <c r="AM44" s="454"/>
      <c r="AN44" s="454"/>
      <c r="AO44" s="454"/>
      <c r="AP44" s="454"/>
      <c r="AQ44" s="454"/>
      <c r="AR44" s="454"/>
      <c r="AS44" s="454"/>
      <c r="AT44" s="454"/>
      <c r="AU44" s="454"/>
      <c r="AV44" s="454"/>
      <c r="AW44" s="454"/>
      <c r="AX44" s="454"/>
      <c r="AY44" s="454"/>
      <c r="AZ44" s="454"/>
      <c r="BA44" s="454"/>
      <c r="BB44" s="454"/>
      <c r="BC44" s="454"/>
      <c r="BD44" s="454"/>
      <c r="BE44" s="454"/>
      <c r="BF44" s="454"/>
      <c r="BG44" s="454"/>
      <c r="BH44" s="454"/>
      <c r="BI44" s="454"/>
      <c r="BJ44" s="454"/>
      <c r="BK44" s="454"/>
      <c r="BL44" s="455"/>
      <c r="BM44" s="455"/>
    </row>
    <row r="45" spans="1:69" ht="20.100000000000001" customHeight="1" thickBot="1" x14ac:dyDescent="0.2">
      <c r="A45" s="163"/>
      <c r="B45" s="163"/>
      <c r="C45" s="163"/>
      <c r="D45" s="163"/>
      <c r="E45" s="163"/>
      <c r="F45" s="163"/>
      <c r="G45" s="163"/>
      <c r="AG45" s="163"/>
      <c r="AH45" s="166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3"/>
    </row>
    <row r="46" spans="1:69" ht="20.100000000000001" customHeight="1" x14ac:dyDescent="0.15">
      <c r="A46" s="279" t="s">
        <v>64</v>
      </c>
      <c r="B46" s="279"/>
      <c r="C46" s="279"/>
      <c r="D46" s="279"/>
      <c r="E46" s="279"/>
      <c r="F46" s="279"/>
      <c r="G46" s="279"/>
      <c r="H46" s="306" t="s">
        <v>65</v>
      </c>
      <c r="I46" s="307"/>
      <c r="J46" s="307"/>
      <c r="K46" s="307"/>
      <c r="L46" s="307"/>
      <c r="M46" s="307"/>
      <c r="N46" s="307"/>
      <c r="O46" s="307"/>
      <c r="P46" s="307"/>
      <c r="Q46" s="307"/>
      <c r="R46" s="216"/>
      <c r="S46" s="259" t="s">
        <v>66</v>
      </c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60"/>
      <c r="AG46" s="176"/>
      <c r="AH46" s="201"/>
      <c r="AI46" s="326" t="s">
        <v>374</v>
      </c>
      <c r="AJ46" s="326"/>
      <c r="AK46" s="326"/>
      <c r="AL46" s="329"/>
      <c r="AM46" s="456" t="s">
        <v>67</v>
      </c>
      <c r="AN46" s="456"/>
      <c r="AO46" s="456"/>
      <c r="AP46" s="456"/>
      <c r="AQ46" s="456"/>
      <c r="AR46" s="456"/>
      <c r="AS46" s="456"/>
      <c r="AT46" s="456"/>
      <c r="AU46" s="456"/>
      <c r="AV46" s="456"/>
      <c r="AW46" s="481" t="s">
        <v>68</v>
      </c>
      <c r="AX46" s="482"/>
      <c r="AY46" s="482"/>
      <c r="AZ46" s="482"/>
      <c r="BA46" s="482"/>
      <c r="BB46" s="482"/>
      <c r="BC46" s="482"/>
      <c r="BD46" s="482"/>
      <c r="BE46" s="482"/>
      <c r="BF46" s="482"/>
      <c r="BG46" s="327" t="s">
        <v>64</v>
      </c>
      <c r="BH46" s="279"/>
      <c r="BI46" s="279"/>
      <c r="BJ46" s="279"/>
      <c r="BK46" s="279"/>
      <c r="BL46" s="279"/>
      <c r="BM46" s="279"/>
    </row>
    <row r="47" spans="1:69" ht="20.100000000000001" customHeight="1" x14ac:dyDescent="0.15">
      <c r="A47" s="279"/>
      <c r="B47" s="279"/>
      <c r="C47" s="279"/>
      <c r="D47" s="279"/>
      <c r="E47" s="279"/>
      <c r="F47" s="279"/>
      <c r="G47" s="279"/>
      <c r="H47" s="328"/>
      <c r="I47" s="326"/>
      <c r="J47" s="326"/>
      <c r="K47" s="326"/>
      <c r="L47" s="326"/>
      <c r="M47" s="326"/>
      <c r="N47" s="326"/>
      <c r="O47" s="326"/>
      <c r="P47" s="326"/>
      <c r="Q47" s="326"/>
      <c r="R47" s="130"/>
      <c r="S47" s="252" t="s">
        <v>69</v>
      </c>
      <c r="T47" s="252"/>
      <c r="U47" s="252"/>
      <c r="V47" s="252"/>
      <c r="W47" s="252"/>
      <c r="X47" s="252"/>
      <c r="Y47" s="252"/>
      <c r="Z47" s="252"/>
      <c r="AA47" s="252"/>
      <c r="AB47" s="252"/>
      <c r="AC47" s="262" t="s">
        <v>373</v>
      </c>
      <c r="AD47" s="299"/>
      <c r="AE47" s="299"/>
      <c r="AF47" s="299"/>
      <c r="AG47" s="299"/>
      <c r="AH47" s="201"/>
      <c r="AI47" s="299" t="s">
        <v>372</v>
      </c>
      <c r="AJ47" s="299"/>
      <c r="AK47" s="299"/>
      <c r="AL47" s="251"/>
      <c r="AM47" s="475" t="s">
        <v>70</v>
      </c>
      <c r="AN47" s="475"/>
      <c r="AO47" s="475"/>
      <c r="AP47" s="475"/>
      <c r="AQ47" s="475"/>
      <c r="AR47" s="475"/>
      <c r="AS47" s="475"/>
      <c r="AT47" s="475"/>
      <c r="AU47" s="475"/>
      <c r="AV47" s="475"/>
      <c r="AW47" s="483"/>
      <c r="AX47" s="483"/>
      <c r="AY47" s="483"/>
      <c r="AZ47" s="483"/>
      <c r="BA47" s="483"/>
      <c r="BB47" s="483"/>
      <c r="BC47" s="483"/>
      <c r="BD47" s="483"/>
      <c r="BE47" s="483"/>
      <c r="BF47" s="483"/>
      <c r="BG47" s="327"/>
      <c r="BH47" s="279"/>
      <c r="BI47" s="279"/>
      <c r="BJ47" s="279"/>
      <c r="BK47" s="279"/>
      <c r="BL47" s="279"/>
      <c r="BM47" s="279"/>
    </row>
    <row r="48" spans="1:69" ht="20.100000000000001" customHeight="1" x14ac:dyDescent="0.15">
      <c r="A48" s="279"/>
      <c r="B48" s="279"/>
      <c r="C48" s="279"/>
      <c r="D48" s="279"/>
      <c r="E48" s="279"/>
      <c r="F48" s="279"/>
      <c r="G48" s="279"/>
      <c r="H48" s="442" t="s">
        <v>71</v>
      </c>
      <c r="I48" s="442"/>
      <c r="J48" s="442" t="s">
        <v>72</v>
      </c>
      <c r="K48" s="442"/>
      <c r="L48" s="443" t="s">
        <v>73</v>
      </c>
      <c r="M48" s="443"/>
      <c r="N48" s="446" t="s">
        <v>51</v>
      </c>
      <c r="O48" s="447"/>
      <c r="P48" s="448"/>
      <c r="Q48" s="443" t="s">
        <v>74</v>
      </c>
      <c r="R48" s="443"/>
      <c r="S48" s="442" t="s">
        <v>71</v>
      </c>
      <c r="T48" s="442"/>
      <c r="U48" s="442" t="s">
        <v>72</v>
      </c>
      <c r="V48" s="442"/>
      <c r="W48" s="443" t="s">
        <v>73</v>
      </c>
      <c r="X48" s="443"/>
      <c r="Y48" s="442" t="s">
        <v>51</v>
      </c>
      <c r="Z48" s="442"/>
      <c r="AA48" s="443" t="s">
        <v>74</v>
      </c>
      <c r="AB48" s="443"/>
      <c r="AC48" s="442" t="s">
        <v>71</v>
      </c>
      <c r="AD48" s="442"/>
      <c r="AE48" s="446" t="s">
        <v>72</v>
      </c>
      <c r="AF48" s="448"/>
      <c r="AG48" s="236" t="s">
        <v>73</v>
      </c>
      <c r="AH48" s="166"/>
      <c r="AI48" s="442" t="s">
        <v>51</v>
      </c>
      <c r="AJ48" s="442"/>
      <c r="AK48" s="443" t="s">
        <v>74</v>
      </c>
      <c r="AL48" s="443"/>
      <c r="AM48" s="442" t="s">
        <v>71</v>
      </c>
      <c r="AN48" s="442"/>
      <c r="AO48" s="442" t="s">
        <v>72</v>
      </c>
      <c r="AP48" s="442"/>
      <c r="AQ48" s="443" t="s">
        <v>73</v>
      </c>
      <c r="AR48" s="443"/>
      <c r="AS48" s="442" t="s">
        <v>51</v>
      </c>
      <c r="AT48" s="442"/>
      <c r="AU48" s="443" t="s">
        <v>74</v>
      </c>
      <c r="AV48" s="443"/>
      <c r="AW48" s="442" t="s">
        <v>71</v>
      </c>
      <c r="AX48" s="442"/>
      <c r="AY48" s="442" t="s">
        <v>72</v>
      </c>
      <c r="AZ48" s="442"/>
      <c r="BA48" s="443" t="s">
        <v>73</v>
      </c>
      <c r="BB48" s="443"/>
      <c r="BC48" s="442" t="s">
        <v>51</v>
      </c>
      <c r="BD48" s="442"/>
      <c r="BE48" s="443" t="s">
        <v>74</v>
      </c>
      <c r="BF48" s="443"/>
      <c r="BG48" s="327"/>
      <c r="BH48" s="279"/>
      <c r="BI48" s="279"/>
      <c r="BJ48" s="279"/>
      <c r="BK48" s="279"/>
      <c r="BL48" s="279"/>
      <c r="BM48" s="279"/>
    </row>
    <row r="49" spans="1:65" ht="20.100000000000001" customHeight="1" x14ac:dyDescent="0.15">
      <c r="A49" s="326"/>
      <c r="B49" s="326"/>
      <c r="C49" s="326"/>
      <c r="D49" s="326"/>
      <c r="E49" s="326"/>
      <c r="F49" s="326"/>
      <c r="G49" s="326"/>
      <c r="H49" s="252"/>
      <c r="I49" s="442"/>
      <c r="J49" s="252"/>
      <c r="K49" s="442"/>
      <c r="L49" s="445" t="s">
        <v>75</v>
      </c>
      <c r="M49" s="445"/>
      <c r="N49" s="449"/>
      <c r="O49" s="450"/>
      <c r="P49" s="451"/>
      <c r="Q49" s="445" t="s">
        <v>76</v>
      </c>
      <c r="R49" s="445"/>
      <c r="S49" s="252"/>
      <c r="T49" s="442"/>
      <c r="U49" s="252"/>
      <c r="V49" s="442"/>
      <c r="W49" s="445" t="s">
        <v>75</v>
      </c>
      <c r="X49" s="445"/>
      <c r="Y49" s="252"/>
      <c r="Z49" s="442"/>
      <c r="AA49" s="445" t="s">
        <v>76</v>
      </c>
      <c r="AB49" s="445"/>
      <c r="AC49" s="252"/>
      <c r="AD49" s="442"/>
      <c r="AE49" s="449"/>
      <c r="AF49" s="451"/>
      <c r="AG49" s="237" t="s">
        <v>75</v>
      </c>
      <c r="AH49" s="166"/>
      <c r="AI49" s="252"/>
      <c r="AJ49" s="442"/>
      <c r="AK49" s="445" t="s">
        <v>76</v>
      </c>
      <c r="AL49" s="445"/>
      <c r="AM49" s="252"/>
      <c r="AN49" s="442"/>
      <c r="AO49" s="252"/>
      <c r="AP49" s="442"/>
      <c r="AQ49" s="445" t="s">
        <v>75</v>
      </c>
      <c r="AR49" s="445"/>
      <c r="AS49" s="252"/>
      <c r="AT49" s="442"/>
      <c r="AU49" s="445" t="s">
        <v>76</v>
      </c>
      <c r="AV49" s="445"/>
      <c r="AW49" s="252"/>
      <c r="AX49" s="442"/>
      <c r="AY49" s="252"/>
      <c r="AZ49" s="442"/>
      <c r="BA49" s="445" t="s">
        <v>75</v>
      </c>
      <c r="BB49" s="445"/>
      <c r="BC49" s="252"/>
      <c r="BD49" s="442"/>
      <c r="BE49" s="445" t="s">
        <v>76</v>
      </c>
      <c r="BF49" s="445"/>
      <c r="BG49" s="328"/>
      <c r="BH49" s="326"/>
      <c r="BI49" s="326"/>
      <c r="BJ49" s="326"/>
      <c r="BK49" s="326"/>
      <c r="BL49" s="326"/>
      <c r="BM49" s="326"/>
    </row>
    <row r="50" spans="1:65" ht="20.100000000000001" customHeight="1" x14ac:dyDescent="0.15">
      <c r="B50" s="156"/>
      <c r="C50" s="254"/>
      <c r="D50" s="254"/>
      <c r="E50" s="3"/>
      <c r="F50" s="4"/>
      <c r="G50" s="94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66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460"/>
      <c r="BH50" s="254"/>
      <c r="BI50" s="3"/>
      <c r="BJ50" s="4"/>
      <c r="BK50" s="279"/>
      <c r="BL50" s="459"/>
    </row>
    <row r="51" spans="1:65" s="166" customFormat="1" ht="20.100000000000001" customHeight="1" x14ac:dyDescent="0.15">
      <c r="A51" s="201" t="s">
        <v>476</v>
      </c>
      <c r="B51" s="201"/>
      <c r="C51" s="91"/>
      <c r="D51" s="3" t="s">
        <v>468</v>
      </c>
      <c r="E51" s="4" t="s">
        <v>469</v>
      </c>
      <c r="F51" s="166" t="s">
        <v>154</v>
      </c>
      <c r="G51" s="93"/>
      <c r="H51" s="380">
        <v>24971</v>
      </c>
      <c r="I51" s="380"/>
      <c r="J51" s="380">
        <v>1198</v>
      </c>
      <c r="K51" s="380"/>
      <c r="L51" s="380">
        <v>7636</v>
      </c>
      <c r="M51" s="380"/>
      <c r="N51" s="438">
        <v>4942</v>
      </c>
      <c r="O51" s="438"/>
      <c r="P51" s="438"/>
      <c r="Q51" s="380">
        <v>1221</v>
      </c>
      <c r="R51" s="380"/>
      <c r="S51" s="371">
        <v>917</v>
      </c>
      <c r="T51" s="371"/>
      <c r="U51" s="371">
        <v>645</v>
      </c>
      <c r="V51" s="371"/>
      <c r="W51" s="371">
        <v>1037</v>
      </c>
      <c r="X51" s="371"/>
      <c r="Y51" s="371">
        <v>1966</v>
      </c>
      <c r="Z51" s="371"/>
      <c r="AA51" s="371">
        <v>103</v>
      </c>
      <c r="AB51" s="371"/>
      <c r="AC51" s="371">
        <v>93</v>
      </c>
      <c r="AD51" s="371"/>
      <c r="AE51" s="371" t="s">
        <v>464</v>
      </c>
      <c r="AF51" s="371"/>
      <c r="AG51" s="26">
        <v>359</v>
      </c>
      <c r="AI51" s="371">
        <v>117</v>
      </c>
      <c r="AJ51" s="371"/>
      <c r="AK51" s="371">
        <v>4</v>
      </c>
      <c r="AL51" s="371"/>
      <c r="AM51" s="371">
        <v>81</v>
      </c>
      <c r="AN51" s="371"/>
      <c r="AO51" s="371">
        <v>10</v>
      </c>
      <c r="AP51" s="371"/>
      <c r="AQ51" s="371">
        <v>255</v>
      </c>
      <c r="AR51" s="371"/>
      <c r="AS51" s="371">
        <v>364</v>
      </c>
      <c r="AT51" s="371"/>
      <c r="AU51" s="371">
        <v>20</v>
      </c>
      <c r="AV51" s="371"/>
      <c r="AW51" s="371">
        <v>23880</v>
      </c>
      <c r="AX51" s="371"/>
      <c r="AY51" s="371">
        <v>543</v>
      </c>
      <c r="AZ51" s="371"/>
      <c r="BA51" s="371">
        <v>5985</v>
      </c>
      <c r="BB51" s="371"/>
      <c r="BC51" s="371">
        <v>2495</v>
      </c>
      <c r="BD51" s="371"/>
      <c r="BE51" s="371">
        <v>1094</v>
      </c>
      <c r="BF51" s="397"/>
      <c r="BG51" s="465" t="s">
        <v>153</v>
      </c>
      <c r="BH51" s="466"/>
      <c r="BI51" s="3" t="s">
        <v>470</v>
      </c>
      <c r="BJ51" s="4" t="s">
        <v>471</v>
      </c>
      <c r="BK51" s="462" t="s">
        <v>154</v>
      </c>
      <c r="BL51" s="463"/>
      <c r="BM51" s="149"/>
    </row>
    <row r="52" spans="1:65" ht="20.100000000000001" customHeight="1" x14ac:dyDescent="0.15">
      <c r="A52" s="166"/>
      <c r="B52" s="156"/>
      <c r="C52" s="91"/>
      <c r="D52" s="91"/>
      <c r="E52" s="91"/>
      <c r="F52" s="91"/>
      <c r="G52" s="93"/>
      <c r="H52" s="185"/>
      <c r="I52" s="185"/>
      <c r="J52" s="185"/>
      <c r="K52" s="185"/>
      <c r="L52" s="185"/>
      <c r="M52" s="185"/>
      <c r="N52" s="438"/>
      <c r="O52" s="438"/>
      <c r="P52" s="438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66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93"/>
      <c r="BG52" s="254"/>
      <c r="BH52" s="254"/>
      <c r="BI52" s="3"/>
      <c r="BJ52" s="4"/>
      <c r="BK52" s="279"/>
      <c r="BL52" s="459"/>
    </row>
    <row r="53" spans="1:65" s="166" customFormat="1" ht="20.100000000000001" customHeight="1" x14ac:dyDescent="0.15">
      <c r="B53" s="156"/>
      <c r="C53" s="201"/>
      <c r="D53" s="3" t="s">
        <v>472</v>
      </c>
      <c r="E53" s="4" t="s">
        <v>473</v>
      </c>
      <c r="F53" s="201"/>
      <c r="G53" s="201"/>
      <c r="H53" s="398">
        <v>25254</v>
      </c>
      <c r="I53" s="380"/>
      <c r="J53" s="380">
        <v>1151</v>
      </c>
      <c r="K53" s="380"/>
      <c r="L53" s="380">
        <v>7241</v>
      </c>
      <c r="M53" s="380"/>
      <c r="N53" s="438">
        <v>4641</v>
      </c>
      <c r="O53" s="438"/>
      <c r="P53" s="438"/>
      <c r="Q53" s="380">
        <v>1235</v>
      </c>
      <c r="R53" s="380"/>
      <c r="S53" s="371">
        <v>949</v>
      </c>
      <c r="T53" s="371"/>
      <c r="U53" s="371">
        <v>541</v>
      </c>
      <c r="V53" s="371"/>
      <c r="W53" s="371">
        <v>1055</v>
      </c>
      <c r="X53" s="371"/>
      <c r="Y53" s="371">
        <v>1890</v>
      </c>
      <c r="Z53" s="371"/>
      <c r="AA53" s="371">
        <v>87</v>
      </c>
      <c r="AB53" s="371"/>
      <c r="AC53" s="371">
        <v>137</v>
      </c>
      <c r="AD53" s="371"/>
      <c r="AE53" s="371">
        <v>5</v>
      </c>
      <c r="AF53" s="371"/>
      <c r="AG53" s="26">
        <v>406</v>
      </c>
      <c r="AH53" s="148"/>
      <c r="AI53" s="371">
        <v>101</v>
      </c>
      <c r="AJ53" s="371"/>
      <c r="AK53" s="371">
        <v>11</v>
      </c>
      <c r="AL53" s="371"/>
      <c r="AM53" s="371">
        <v>86</v>
      </c>
      <c r="AN53" s="371"/>
      <c r="AO53" s="371">
        <v>10</v>
      </c>
      <c r="AP53" s="371"/>
      <c r="AQ53" s="371">
        <v>233</v>
      </c>
      <c r="AR53" s="371"/>
      <c r="AS53" s="371">
        <v>319</v>
      </c>
      <c r="AT53" s="371"/>
      <c r="AU53" s="371">
        <v>17</v>
      </c>
      <c r="AV53" s="371"/>
      <c r="AW53" s="371">
        <v>24082</v>
      </c>
      <c r="AX53" s="371"/>
      <c r="AY53" s="371">
        <v>595</v>
      </c>
      <c r="AZ53" s="371"/>
      <c r="BA53" s="371">
        <v>5547</v>
      </c>
      <c r="BB53" s="371"/>
      <c r="BC53" s="371">
        <v>2331</v>
      </c>
      <c r="BD53" s="371"/>
      <c r="BE53" s="371">
        <v>1120</v>
      </c>
      <c r="BF53" s="371"/>
      <c r="BG53" s="460"/>
      <c r="BH53" s="254"/>
      <c r="BI53" s="3" t="s">
        <v>472</v>
      </c>
      <c r="BJ53" s="4" t="s">
        <v>473</v>
      </c>
      <c r="BK53" s="279"/>
      <c r="BL53" s="459"/>
    </row>
    <row r="54" spans="1:65" ht="20.100000000000001" customHeight="1" x14ac:dyDescent="0.15">
      <c r="B54" s="156"/>
      <c r="C54" s="91"/>
      <c r="D54" s="3"/>
      <c r="E54" s="4"/>
      <c r="F54" s="91"/>
      <c r="G54" s="93"/>
      <c r="H54" s="183"/>
      <c r="I54" s="183"/>
      <c r="J54" s="183"/>
      <c r="K54" s="183"/>
      <c r="L54" s="183"/>
      <c r="M54" s="183"/>
      <c r="N54" s="438"/>
      <c r="O54" s="438"/>
      <c r="P54" s="438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66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460"/>
      <c r="BH54" s="254"/>
      <c r="BI54" s="3"/>
      <c r="BJ54" s="4"/>
      <c r="BK54" s="279"/>
      <c r="BL54" s="459"/>
    </row>
    <row r="55" spans="1:65" s="2" customFormat="1" ht="19.5" customHeight="1" x14ac:dyDescent="0.15">
      <c r="A55" s="435" t="s">
        <v>475</v>
      </c>
      <c r="B55" s="436"/>
      <c r="C55" s="83"/>
      <c r="D55" s="8" t="s">
        <v>474</v>
      </c>
      <c r="E55" s="9" t="s">
        <v>466</v>
      </c>
      <c r="F55" s="83" t="s">
        <v>467</v>
      </c>
      <c r="G55" s="83"/>
      <c r="H55" s="408">
        <v>25639</v>
      </c>
      <c r="I55" s="384"/>
      <c r="J55" s="384">
        <v>1161</v>
      </c>
      <c r="K55" s="384"/>
      <c r="L55" s="384">
        <v>7198</v>
      </c>
      <c r="M55" s="384"/>
      <c r="N55" s="439">
        <v>4436</v>
      </c>
      <c r="O55" s="439"/>
      <c r="P55" s="439"/>
      <c r="Q55" s="384">
        <v>1406</v>
      </c>
      <c r="R55" s="384"/>
      <c r="S55" s="388">
        <v>956</v>
      </c>
      <c r="T55" s="388"/>
      <c r="U55" s="388">
        <v>581</v>
      </c>
      <c r="V55" s="388"/>
      <c r="W55" s="388">
        <v>1220</v>
      </c>
      <c r="X55" s="388"/>
      <c r="Y55" s="388">
        <v>1680</v>
      </c>
      <c r="Z55" s="388"/>
      <c r="AA55" s="388">
        <v>111</v>
      </c>
      <c r="AB55" s="388"/>
      <c r="AC55" s="388">
        <v>169</v>
      </c>
      <c r="AD55" s="388"/>
      <c r="AE55" s="388">
        <v>11</v>
      </c>
      <c r="AF55" s="388"/>
      <c r="AG55" s="217">
        <v>401</v>
      </c>
      <c r="AH55" s="148"/>
      <c r="AI55" s="388">
        <v>85</v>
      </c>
      <c r="AJ55" s="388"/>
      <c r="AK55" s="388">
        <v>31</v>
      </c>
      <c r="AL55" s="388"/>
      <c r="AM55" s="388">
        <v>103</v>
      </c>
      <c r="AN55" s="388"/>
      <c r="AO55" s="388">
        <v>15</v>
      </c>
      <c r="AP55" s="388"/>
      <c r="AQ55" s="388">
        <v>192</v>
      </c>
      <c r="AR55" s="388"/>
      <c r="AS55" s="388">
        <v>337</v>
      </c>
      <c r="AT55" s="388"/>
      <c r="AU55" s="388">
        <v>7</v>
      </c>
      <c r="AV55" s="388"/>
      <c r="AW55" s="388">
        <v>24411</v>
      </c>
      <c r="AX55" s="388"/>
      <c r="AY55" s="388">
        <v>554</v>
      </c>
      <c r="AZ55" s="388"/>
      <c r="BA55" s="388">
        <v>5385</v>
      </c>
      <c r="BB55" s="388"/>
      <c r="BC55" s="388">
        <v>2334</v>
      </c>
      <c r="BD55" s="388"/>
      <c r="BE55" s="388">
        <v>1257</v>
      </c>
      <c r="BF55" s="388"/>
      <c r="BG55" s="461" t="s">
        <v>465</v>
      </c>
      <c r="BH55" s="300"/>
      <c r="BI55" s="8" t="s">
        <v>466</v>
      </c>
      <c r="BJ55" s="9"/>
      <c r="BK55" s="304" t="s">
        <v>154</v>
      </c>
      <c r="BL55" s="464"/>
    </row>
    <row r="56" spans="1:65" ht="20.100000000000001" customHeight="1" thickBot="1" x14ac:dyDescent="0.2">
      <c r="B56" s="156"/>
      <c r="C56" s="254"/>
      <c r="D56" s="254"/>
      <c r="E56" s="3"/>
      <c r="F56" s="4"/>
      <c r="G56" s="58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63"/>
      <c r="AH56" s="185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89"/>
      <c r="BD56" s="189"/>
      <c r="BE56" s="189"/>
      <c r="BF56" s="197"/>
      <c r="BG56" s="460"/>
      <c r="BH56" s="254"/>
      <c r="BI56" s="3"/>
      <c r="BJ56" s="4"/>
      <c r="BK56" s="279"/>
      <c r="BL56" s="459"/>
    </row>
    <row r="57" spans="1:65" ht="20.100000000000001" customHeight="1" x14ac:dyDescent="0.15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H57" s="166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268" t="s">
        <v>285</v>
      </c>
      <c r="BH57" s="268"/>
      <c r="BI57" s="268"/>
      <c r="BJ57" s="268"/>
      <c r="BK57" s="268"/>
      <c r="BL57" s="268"/>
      <c r="BM57" s="268"/>
    </row>
    <row r="58" spans="1:65" ht="20.100000000000001" customHeight="1" x14ac:dyDescent="0.15">
      <c r="L58" s="166"/>
    </row>
  </sheetData>
  <mergeCells count="817">
    <mergeCell ref="A30:C31"/>
    <mergeCell ref="D30:I30"/>
    <mergeCell ref="D31:E31"/>
    <mergeCell ref="F31:G31"/>
    <mergeCell ref="H31:I31"/>
    <mergeCell ref="BG8:BI8"/>
    <mergeCell ref="BH40:BI40"/>
    <mergeCell ref="BJ40:BK40"/>
    <mergeCell ref="BF38:BG38"/>
    <mergeCell ref="BB38:BC38"/>
    <mergeCell ref="BD38:BE38"/>
    <mergeCell ref="BH15:BI15"/>
    <mergeCell ref="BJ38:BK38"/>
    <mergeCell ref="BH38:BI38"/>
    <mergeCell ref="BF30:BK30"/>
    <mergeCell ref="BJ31:BK31"/>
    <mergeCell ref="BH31:BI31"/>
    <mergeCell ref="BB10:BC10"/>
    <mergeCell ref="BH17:BI17"/>
    <mergeCell ref="BD14:BF14"/>
    <mergeCell ref="BB15:BC15"/>
    <mergeCell ref="BB14:BC14"/>
    <mergeCell ref="BD21:BF21"/>
    <mergeCell ref="BB21:BC21"/>
    <mergeCell ref="BH32:BI32"/>
    <mergeCell ref="BJ32:BK32"/>
    <mergeCell ref="BC33:BD33"/>
    <mergeCell ref="BB31:BC31"/>
    <mergeCell ref="BI33:BJ33"/>
    <mergeCell ref="BF40:BG40"/>
    <mergeCell ref="AW51:AX51"/>
    <mergeCell ref="AO48:AP49"/>
    <mergeCell ref="AQ49:AR49"/>
    <mergeCell ref="AZ40:BA40"/>
    <mergeCell ref="AW46:BF47"/>
    <mergeCell ref="AT40:AU40"/>
    <mergeCell ref="AV40:AW40"/>
    <mergeCell ref="AU49:AV49"/>
    <mergeCell ref="AQ48:AR48"/>
    <mergeCell ref="BE48:BF48"/>
    <mergeCell ref="BA48:BB48"/>
    <mergeCell ref="AS48:AT49"/>
    <mergeCell ref="AW48:AX49"/>
    <mergeCell ref="BC48:BD49"/>
    <mergeCell ref="BA49:BB49"/>
    <mergeCell ref="AU48:AV48"/>
    <mergeCell ref="AY48:AZ49"/>
    <mergeCell ref="BE49:BF49"/>
    <mergeCell ref="BB40:BC40"/>
    <mergeCell ref="BD40:BE40"/>
    <mergeCell ref="AJ40:AK40"/>
    <mergeCell ref="AF40:AG40"/>
    <mergeCell ref="AL40:AM40"/>
    <mergeCell ref="AZ38:BA38"/>
    <mergeCell ref="AN38:AO38"/>
    <mergeCell ref="AX34:AY34"/>
    <mergeCell ref="AN34:AO34"/>
    <mergeCell ref="AX40:AY40"/>
    <mergeCell ref="AX36:AY36"/>
    <mergeCell ref="AY35:AZ35"/>
    <mergeCell ref="AN35:AO35"/>
    <mergeCell ref="AP35:AQ35"/>
    <mergeCell ref="AV38:AW38"/>
    <mergeCell ref="AT36:AU36"/>
    <mergeCell ref="AL36:AM36"/>
    <mergeCell ref="AP36:AQ36"/>
    <mergeCell ref="AN36:AO36"/>
    <mergeCell ref="AL38:AM38"/>
    <mergeCell ref="AR38:AS38"/>
    <mergeCell ref="AT38:AU38"/>
    <mergeCell ref="AH34:AI34"/>
    <mergeCell ref="AF38:AG38"/>
    <mergeCell ref="AD34:AE34"/>
    <mergeCell ref="AF32:AG32"/>
    <mergeCell ref="AB32:AC32"/>
    <mergeCell ref="Z32:AA32"/>
    <mergeCell ref="V32:W32"/>
    <mergeCell ref="AH32:AI32"/>
    <mergeCell ref="AL32:AM32"/>
    <mergeCell ref="AJ32:AK32"/>
    <mergeCell ref="AJ33:AK33"/>
    <mergeCell ref="AH33:AI33"/>
    <mergeCell ref="AL33:AM33"/>
    <mergeCell ref="AD32:AE32"/>
    <mergeCell ref="Z34:AA34"/>
    <mergeCell ref="U53:V53"/>
    <mergeCell ref="W53:X53"/>
    <mergeCell ref="Y53:Z53"/>
    <mergeCell ref="H53:I53"/>
    <mergeCell ref="L53:M53"/>
    <mergeCell ref="D34:E34"/>
    <mergeCell ref="AC51:AD51"/>
    <mergeCell ref="S51:T51"/>
    <mergeCell ref="Y51:Z51"/>
    <mergeCell ref="W51:X51"/>
    <mergeCell ref="D36:E36"/>
    <mergeCell ref="D38:E38"/>
    <mergeCell ref="W48:X48"/>
    <mergeCell ref="Y48:Z49"/>
    <mergeCell ref="P35:R35"/>
    <mergeCell ref="N36:O36"/>
    <mergeCell ref="P36:Q36"/>
    <mergeCell ref="V36:W36"/>
    <mergeCell ref="X36:Y36"/>
    <mergeCell ref="F34:G34"/>
    <mergeCell ref="H34:I34"/>
    <mergeCell ref="J34:K34"/>
    <mergeCell ref="P34:Q34"/>
    <mergeCell ref="N34:O34"/>
    <mergeCell ref="BF31:BG31"/>
    <mergeCell ref="BD31:BE31"/>
    <mergeCell ref="AT32:AU32"/>
    <mergeCell ref="AZ34:BA34"/>
    <mergeCell ref="AY33:AZ33"/>
    <mergeCell ref="BA33:BB33"/>
    <mergeCell ref="BB32:BC32"/>
    <mergeCell ref="AV32:AW32"/>
    <mergeCell ref="BF32:BG32"/>
    <mergeCell ref="BD32:BE32"/>
    <mergeCell ref="AS33:AT33"/>
    <mergeCell ref="AZ32:BA32"/>
    <mergeCell ref="AX32:AY32"/>
    <mergeCell ref="AR32:AS32"/>
    <mergeCell ref="AR31:AS31"/>
    <mergeCell ref="K21:M21"/>
    <mergeCell ref="K22:M22"/>
    <mergeCell ref="K23:M23"/>
    <mergeCell ref="N21:P21"/>
    <mergeCell ref="AT30:AY30"/>
    <mergeCell ref="AZ30:BE30"/>
    <mergeCell ref="AT31:AU31"/>
    <mergeCell ref="AV31:AW31"/>
    <mergeCell ref="AX31:AY31"/>
    <mergeCell ref="P30:U30"/>
    <mergeCell ref="V30:AA30"/>
    <mergeCell ref="AB30:AG30"/>
    <mergeCell ref="P31:Q31"/>
    <mergeCell ref="AF31:AG31"/>
    <mergeCell ref="AD31:AE31"/>
    <mergeCell ref="AH30:AM30"/>
    <mergeCell ref="AN30:AS30"/>
    <mergeCell ref="AL31:AM31"/>
    <mergeCell ref="AN31:AO31"/>
    <mergeCell ref="AP31:AQ31"/>
    <mergeCell ref="AT22:AU22"/>
    <mergeCell ref="AZ21:BA21"/>
    <mergeCell ref="AP21:AQ21"/>
    <mergeCell ref="AR21:AS21"/>
    <mergeCell ref="Q11:S11"/>
    <mergeCell ref="T11:V11"/>
    <mergeCell ref="Q12:R12"/>
    <mergeCell ref="N12:P12"/>
    <mergeCell ref="S12:T12"/>
    <mergeCell ref="Q14:R14"/>
    <mergeCell ref="N11:P11"/>
    <mergeCell ref="H17:J17"/>
    <mergeCell ref="N19:P19"/>
    <mergeCell ref="K16:M16"/>
    <mergeCell ref="K17:M17"/>
    <mergeCell ref="H15:J15"/>
    <mergeCell ref="K19:M19"/>
    <mergeCell ref="N14:P14"/>
    <mergeCell ref="N17:P17"/>
    <mergeCell ref="K18:M18"/>
    <mergeCell ref="N18:P18"/>
    <mergeCell ref="H18:J18"/>
    <mergeCell ref="N13:P13"/>
    <mergeCell ref="N15:P15"/>
    <mergeCell ref="N16:P16"/>
    <mergeCell ref="H13:J13"/>
    <mergeCell ref="K13:M13"/>
    <mergeCell ref="H19:J19"/>
    <mergeCell ref="AC10:AD10"/>
    <mergeCell ref="Y6:AB6"/>
    <mergeCell ref="AC6:AF6"/>
    <mergeCell ref="U6:X6"/>
    <mergeCell ref="W10:X10"/>
    <mergeCell ref="S8:T8"/>
    <mergeCell ref="Y10:Z10"/>
    <mergeCell ref="S10:T10"/>
    <mergeCell ref="AA7:AB7"/>
    <mergeCell ref="W8:X8"/>
    <mergeCell ref="AC8:AD8"/>
    <mergeCell ref="U9:V9"/>
    <mergeCell ref="W9:X9"/>
    <mergeCell ref="Y9:Z9"/>
    <mergeCell ref="AA9:AB9"/>
    <mergeCell ref="AC9:AD9"/>
    <mergeCell ref="AE9:AF9"/>
    <mergeCell ref="Y8:Z8"/>
    <mergeCell ref="Q8:R8"/>
    <mergeCell ref="K9:M9"/>
    <mergeCell ref="N9:P9"/>
    <mergeCell ref="N8:P8"/>
    <mergeCell ref="Q9:R9"/>
    <mergeCell ref="Q10:R10"/>
    <mergeCell ref="U10:V10"/>
    <mergeCell ref="N10:P10"/>
    <mergeCell ref="U8:V8"/>
    <mergeCell ref="S9:T9"/>
    <mergeCell ref="H21:J21"/>
    <mergeCell ref="A21:C21"/>
    <mergeCell ref="AE8:AF8"/>
    <mergeCell ref="AA8:AB8"/>
    <mergeCell ref="Y16:Z16"/>
    <mergeCell ref="Y18:Z18"/>
    <mergeCell ref="Y17:Z17"/>
    <mergeCell ref="AA17:AB17"/>
    <mergeCell ref="AE18:AF18"/>
    <mergeCell ref="AC18:AD18"/>
    <mergeCell ref="AC15:AD15"/>
    <mergeCell ref="Y15:Z15"/>
    <mergeCell ref="B15:C15"/>
    <mergeCell ref="H16:J16"/>
    <mergeCell ref="W18:X18"/>
    <mergeCell ref="U18:V18"/>
    <mergeCell ref="B18:C18"/>
    <mergeCell ref="B17:C17"/>
    <mergeCell ref="S15:T15"/>
    <mergeCell ref="Q18:R18"/>
    <mergeCell ref="S19:T19"/>
    <mergeCell ref="W17:X17"/>
    <mergeCell ref="H8:J8"/>
    <mergeCell ref="K8:M8"/>
    <mergeCell ref="AH4:AK5"/>
    <mergeCell ref="AL4:AO5"/>
    <mergeCell ref="Q4:T5"/>
    <mergeCell ref="U4:X5"/>
    <mergeCell ref="Y4:AB5"/>
    <mergeCell ref="AC4:AF5"/>
    <mergeCell ref="AL6:AO6"/>
    <mergeCell ref="Q7:R7"/>
    <mergeCell ref="S7:T7"/>
    <mergeCell ref="U7:V7"/>
    <mergeCell ref="Y7:Z7"/>
    <mergeCell ref="W7:X7"/>
    <mergeCell ref="AH7:AI7"/>
    <mergeCell ref="AE7:AF7"/>
    <mergeCell ref="AL7:AM7"/>
    <mergeCell ref="Q6:T6"/>
    <mergeCell ref="AC7:AD7"/>
    <mergeCell ref="AJ7:AK7"/>
    <mergeCell ref="AH6:AK6"/>
    <mergeCell ref="AP7:AQ7"/>
    <mergeCell ref="AR12:AS12"/>
    <mergeCell ref="AR11:AS11"/>
    <mergeCell ref="AP4:AS5"/>
    <mergeCell ref="AZ12:BA12"/>
    <mergeCell ref="AN7:AO7"/>
    <mergeCell ref="BD12:BF12"/>
    <mergeCell ref="BB11:BC11"/>
    <mergeCell ref="BD11:BF11"/>
    <mergeCell ref="BB12:BC12"/>
    <mergeCell ref="BB9:BC9"/>
    <mergeCell ref="AX4:BA5"/>
    <mergeCell ref="AX6:BA6"/>
    <mergeCell ref="AZ7:BA7"/>
    <mergeCell ref="AX7:AY7"/>
    <mergeCell ref="AT6:AW6"/>
    <mergeCell ref="AT7:AU7"/>
    <mergeCell ref="AP6:AS6"/>
    <mergeCell ref="AT4:AW5"/>
    <mergeCell ref="AV7:AW7"/>
    <mergeCell ref="BG12:BI12"/>
    <mergeCell ref="BH13:BI13"/>
    <mergeCell ref="AR8:AS8"/>
    <mergeCell ref="AR7:AS7"/>
    <mergeCell ref="AX10:AY10"/>
    <mergeCell ref="AZ13:BA13"/>
    <mergeCell ref="BH18:BI18"/>
    <mergeCell ref="BH16:BI16"/>
    <mergeCell ref="BB13:BC13"/>
    <mergeCell ref="AX12:AY12"/>
    <mergeCell ref="AV10:AW10"/>
    <mergeCell ref="AT8:AU8"/>
    <mergeCell ref="AV8:AW8"/>
    <mergeCell ref="AT10:AU10"/>
    <mergeCell ref="AR10:AS10"/>
    <mergeCell ref="AX17:AY17"/>
    <mergeCell ref="AX13:AY13"/>
    <mergeCell ref="AZ18:BA18"/>
    <mergeCell ref="AR18:AS18"/>
    <mergeCell ref="BD18:BF18"/>
    <mergeCell ref="BD15:BF15"/>
    <mergeCell ref="BD8:BF8"/>
    <mergeCell ref="AZ10:BA10"/>
    <mergeCell ref="BD13:BF13"/>
    <mergeCell ref="AH11:AI11"/>
    <mergeCell ref="AT12:AU12"/>
    <mergeCell ref="AH12:AI12"/>
    <mergeCell ref="AA10:AB10"/>
    <mergeCell ref="AH8:AI8"/>
    <mergeCell ref="AO11:AQ11"/>
    <mergeCell ref="AP10:AQ10"/>
    <mergeCell ref="AL8:AM8"/>
    <mergeCell ref="BG21:BI21"/>
    <mergeCell ref="BD16:BF16"/>
    <mergeCell ref="BH14:BI14"/>
    <mergeCell ref="BB17:BC17"/>
    <mergeCell ref="BB19:BC19"/>
    <mergeCell ref="AJ8:AK8"/>
    <mergeCell ref="BH20:BI20"/>
    <mergeCell ref="AZ8:BA8"/>
    <mergeCell ref="BH19:BI19"/>
    <mergeCell ref="BB8:BC8"/>
    <mergeCell ref="AP8:AQ8"/>
    <mergeCell ref="AE14:AF14"/>
    <mergeCell ref="AX8:AY8"/>
    <mergeCell ref="AN8:AO8"/>
    <mergeCell ref="AN12:AO12"/>
    <mergeCell ref="AH10:AI10"/>
    <mergeCell ref="AJ10:AK10"/>
    <mergeCell ref="AL10:AM10"/>
    <mergeCell ref="AE10:AF10"/>
    <mergeCell ref="AJ11:AL11"/>
    <mergeCell ref="AN10:AO10"/>
    <mergeCell ref="AL14:AM14"/>
    <mergeCell ref="W15:X15"/>
    <mergeCell ref="AA15:AB15"/>
    <mergeCell ref="AA12:AB12"/>
    <mergeCell ref="AE12:AF12"/>
    <mergeCell ref="AC14:AD14"/>
    <mergeCell ref="AC13:AD13"/>
    <mergeCell ref="AJ13:AK13"/>
    <mergeCell ref="AL13:AM13"/>
    <mergeCell ref="AJ14:AK14"/>
    <mergeCell ref="AH14:AI14"/>
    <mergeCell ref="AA14:AB14"/>
    <mergeCell ref="Y12:Z12"/>
    <mergeCell ref="AA13:AB13"/>
    <mergeCell ref="Y14:Z14"/>
    <mergeCell ref="Y11:AA11"/>
    <mergeCell ref="AB11:AC11"/>
    <mergeCell ref="AD11:AF11"/>
    <mergeCell ref="W11:X11"/>
    <mergeCell ref="AN15:AO15"/>
    <mergeCell ref="AE13:AF13"/>
    <mergeCell ref="AC12:AD12"/>
    <mergeCell ref="AH13:AI13"/>
    <mergeCell ref="AH18:AI18"/>
    <mergeCell ref="AV12:AW12"/>
    <mergeCell ref="AN13:AO13"/>
    <mergeCell ref="AP12:AQ12"/>
    <mergeCell ref="AL12:AM12"/>
    <mergeCell ref="AJ12:AK12"/>
    <mergeCell ref="AT13:AU13"/>
    <mergeCell ref="AH15:AI15"/>
    <mergeCell ref="AC16:AD16"/>
    <mergeCell ref="AE17:AF17"/>
    <mergeCell ref="AN14:AO14"/>
    <mergeCell ref="AR14:AS14"/>
    <mergeCell ref="AT14:AU14"/>
    <mergeCell ref="AR16:AS16"/>
    <mergeCell ref="AT15:AU15"/>
    <mergeCell ref="AP14:AQ14"/>
    <mergeCell ref="AV16:AW16"/>
    <mergeCell ref="AT17:AU17"/>
    <mergeCell ref="AR15:AS15"/>
    <mergeCell ref="AP16:AQ16"/>
    <mergeCell ref="AL15:AM15"/>
    <mergeCell ref="AJ15:AK15"/>
    <mergeCell ref="AH16:AI16"/>
    <mergeCell ref="AH17:AI17"/>
    <mergeCell ref="AA16:AB16"/>
    <mergeCell ref="AA18:AB18"/>
    <mergeCell ref="AC17:AD17"/>
    <mergeCell ref="AJ18:AK18"/>
    <mergeCell ref="AJ16:AK16"/>
    <mergeCell ref="AL16:AM16"/>
    <mergeCell ref="AL17:AM17"/>
    <mergeCell ref="AJ17:AK17"/>
    <mergeCell ref="AL18:AM18"/>
    <mergeCell ref="AE15:AF15"/>
    <mergeCell ref="AE16:AF16"/>
    <mergeCell ref="AZ14:BA14"/>
    <mergeCell ref="AX16:AY16"/>
    <mergeCell ref="AZ15:BA15"/>
    <mergeCell ref="AX15:AY15"/>
    <mergeCell ref="AX14:AY14"/>
    <mergeCell ref="AV15:AW15"/>
    <mergeCell ref="AV19:AW19"/>
    <mergeCell ref="AP17:AQ17"/>
    <mergeCell ref="AV13:AW13"/>
    <mergeCell ref="AP13:AQ13"/>
    <mergeCell ref="AR13:AS13"/>
    <mergeCell ref="AV14:AW14"/>
    <mergeCell ref="AP15:AQ15"/>
    <mergeCell ref="AT16:AU16"/>
    <mergeCell ref="AR17:AS17"/>
    <mergeCell ref="AV17:AW17"/>
    <mergeCell ref="AZ17:BA17"/>
    <mergeCell ref="AT18:AU18"/>
    <mergeCell ref="BD19:BF19"/>
    <mergeCell ref="AN19:AO19"/>
    <mergeCell ref="AX19:AY19"/>
    <mergeCell ref="BB18:BC18"/>
    <mergeCell ref="AP18:AQ18"/>
    <mergeCell ref="AN18:AO18"/>
    <mergeCell ref="AZ16:BA16"/>
    <mergeCell ref="AZ19:BA19"/>
    <mergeCell ref="AV18:AW18"/>
    <mergeCell ref="AX18:AY18"/>
    <mergeCell ref="AN17:AO17"/>
    <mergeCell ref="BD17:BF17"/>
    <mergeCell ref="AN16:AO16"/>
    <mergeCell ref="AL21:AM21"/>
    <mergeCell ref="AA21:AB21"/>
    <mergeCell ref="AH22:AI22"/>
    <mergeCell ref="AZ23:BA23"/>
    <mergeCell ref="AJ19:AK19"/>
    <mergeCell ref="AL19:AM19"/>
    <mergeCell ref="AE19:AF19"/>
    <mergeCell ref="AH19:AI19"/>
    <mergeCell ref="AA19:AB19"/>
    <mergeCell ref="AA23:AB23"/>
    <mergeCell ref="AR23:AS23"/>
    <mergeCell ref="AL23:AM23"/>
    <mergeCell ref="AN23:AO23"/>
    <mergeCell ref="AP23:AQ23"/>
    <mergeCell ref="AE23:AF23"/>
    <mergeCell ref="AH23:AI23"/>
    <mergeCell ref="AC22:AD22"/>
    <mergeCell ref="AE20:AF20"/>
    <mergeCell ref="AN20:AO20"/>
    <mergeCell ref="AN22:AO22"/>
    <mergeCell ref="AH21:AI21"/>
    <mergeCell ref="AP22:AQ22"/>
    <mergeCell ref="AN21:AO21"/>
    <mergeCell ref="AR22:AS22"/>
    <mergeCell ref="BG3:BM7"/>
    <mergeCell ref="Q3:AF3"/>
    <mergeCell ref="AH3:BF3"/>
    <mergeCell ref="BD20:BF20"/>
    <mergeCell ref="BB4:BF6"/>
    <mergeCell ref="BB7:BC7"/>
    <mergeCell ref="BD7:BF7"/>
    <mergeCell ref="BB16:BC16"/>
    <mergeCell ref="BD10:BF10"/>
    <mergeCell ref="AV20:AW20"/>
    <mergeCell ref="AZ20:BA20"/>
    <mergeCell ref="BB20:BC20"/>
    <mergeCell ref="AP20:AQ20"/>
    <mergeCell ref="AT20:AU20"/>
    <mergeCell ref="AC20:AD20"/>
    <mergeCell ref="AR19:AS19"/>
    <mergeCell ref="AP19:AQ19"/>
    <mergeCell ref="AT19:AU19"/>
    <mergeCell ref="AC19:AD19"/>
    <mergeCell ref="Y19:Z19"/>
    <mergeCell ref="Y13:Z13"/>
    <mergeCell ref="Y20:Z20"/>
    <mergeCell ref="AJ20:AK20"/>
    <mergeCell ref="AH20:AI20"/>
    <mergeCell ref="AR20:AS20"/>
    <mergeCell ref="AJ21:AK21"/>
    <mergeCell ref="AJ22:AK22"/>
    <mergeCell ref="H51:I51"/>
    <mergeCell ref="C50:D50"/>
    <mergeCell ref="F36:G36"/>
    <mergeCell ref="H36:I36"/>
    <mergeCell ref="B20:C20"/>
    <mergeCell ref="A24:AE24"/>
    <mergeCell ref="H22:J22"/>
    <mergeCell ref="H23:J23"/>
    <mergeCell ref="W21:X21"/>
    <mergeCell ref="AR40:AS40"/>
    <mergeCell ref="AM47:AV47"/>
    <mergeCell ref="AP38:AQ38"/>
    <mergeCell ref="AH40:AI40"/>
    <mergeCell ref="AT34:AU34"/>
    <mergeCell ref="AP34:AQ34"/>
    <mergeCell ref="AR34:AS34"/>
    <mergeCell ref="B23:C23"/>
    <mergeCell ref="N23:P23"/>
    <mergeCell ref="U23:V23"/>
    <mergeCell ref="W23:X23"/>
    <mergeCell ref="F40:G40"/>
    <mergeCell ref="B19:C19"/>
    <mergeCell ref="Q15:R15"/>
    <mergeCell ref="Q16:R16"/>
    <mergeCell ref="S16:T16"/>
    <mergeCell ref="H55:I55"/>
    <mergeCell ref="W22:X22"/>
    <mergeCell ref="W20:X20"/>
    <mergeCell ref="J53:K53"/>
    <mergeCell ref="E35:F35"/>
    <mergeCell ref="L36:M36"/>
    <mergeCell ref="L40:M40"/>
    <mergeCell ref="J36:K36"/>
    <mergeCell ref="J35:K35"/>
    <mergeCell ref="W19:X19"/>
    <mergeCell ref="H20:J20"/>
    <mergeCell ref="R34:S34"/>
    <mergeCell ref="H40:I40"/>
    <mergeCell ref="C41:U41"/>
    <mergeCell ref="P40:Q40"/>
    <mergeCell ref="Q48:R48"/>
    <mergeCell ref="Q49:R49"/>
    <mergeCell ref="D40:E40"/>
    <mergeCell ref="B22:C22"/>
    <mergeCell ref="N22:P22"/>
    <mergeCell ref="A1:AF1"/>
    <mergeCell ref="T32:U32"/>
    <mergeCell ref="H10:J10"/>
    <mergeCell ref="K10:M10"/>
    <mergeCell ref="D32:E32"/>
    <mergeCell ref="R31:S31"/>
    <mergeCell ref="T31:U31"/>
    <mergeCell ref="V31:W31"/>
    <mergeCell ref="X31:Y31"/>
    <mergeCell ref="Y23:Z23"/>
    <mergeCell ref="Z31:AA31"/>
    <mergeCell ref="AB31:AC31"/>
    <mergeCell ref="A28:AF28"/>
    <mergeCell ref="Q22:R22"/>
    <mergeCell ref="U22:V22"/>
    <mergeCell ref="A12:C12"/>
    <mergeCell ref="B14:C14"/>
    <mergeCell ref="U14:V14"/>
    <mergeCell ref="W16:X16"/>
    <mergeCell ref="B16:C16"/>
    <mergeCell ref="U21:V21"/>
    <mergeCell ref="Q21:R21"/>
    <mergeCell ref="S20:T20"/>
    <mergeCell ref="S18:T18"/>
    <mergeCell ref="AH1:BM1"/>
    <mergeCell ref="AH31:AI31"/>
    <mergeCell ref="AJ31:AK31"/>
    <mergeCell ref="AH28:BM28"/>
    <mergeCell ref="A2:D2"/>
    <mergeCell ref="H3:M3"/>
    <mergeCell ref="K12:M12"/>
    <mergeCell ref="K4:M7"/>
    <mergeCell ref="H12:J12"/>
    <mergeCell ref="S22:T22"/>
    <mergeCell ref="U16:V16"/>
    <mergeCell ref="U17:V17"/>
    <mergeCell ref="H11:J11"/>
    <mergeCell ref="N3:P7"/>
    <mergeCell ref="U20:V20"/>
    <mergeCell ref="S17:T17"/>
    <mergeCell ref="A8:C8"/>
    <mergeCell ref="B9:C9"/>
    <mergeCell ref="H9:J9"/>
    <mergeCell ref="K11:M11"/>
    <mergeCell ref="H14:J14"/>
    <mergeCell ref="H4:J7"/>
    <mergeCell ref="A3:G7"/>
    <mergeCell ref="B13:C13"/>
    <mergeCell ref="W14:X14"/>
    <mergeCell ref="U12:V12"/>
    <mergeCell ref="W13:X13"/>
    <mergeCell ref="U19:V19"/>
    <mergeCell ref="S14:T14"/>
    <mergeCell ref="U13:V13"/>
    <mergeCell ref="K14:M14"/>
    <mergeCell ref="Q20:R20"/>
    <mergeCell ref="Q19:R19"/>
    <mergeCell ref="K20:M20"/>
    <mergeCell ref="N20:P20"/>
    <mergeCell ref="Q13:R13"/>
    <mergeCell ref="Q17:R17"/>
    <mergeCell ref="U15:V15"/>
    <mergeCell ref="K15:M15"/>
    <mergeCell ref="AP32:AQ32"/>
    <mergeCell ref="AP33:AQ33"/>
    <mergeCell ref="J33:K33"/>
    <mergeCell ref="X33:Y33"/>
    <mergeCell ref="N33:O33"/>
    <mergeCell ref="L33:M33"/>
    <mergeCell ref="P33:R33"/>
    <mergeCell ref="F32:G32"/>
    <mergeCell ref="X35:Y35"/>
    <mergeCell ref="E33:F33"/>
    <mergeCell ref="H32:I32"/>
    <mergeCell ref="J32:K32"/>
    <mergeCell ref="P32:Q32"/>
    <mergeCell ref="R32:S32"/>
    <mergeCell ref="L32:M32"/>
    <mergeCell ref="N32:O32"/>
    <mergeCell ref="X32:Y32"/>
    <mergeCell ref="AJ35:AK35"/>
    <mergeCell ref="AB35:AC35"/>
    <mergeCell ref="T34:U34"/>
    <mergeCell ref="V34:W34"/>
    <mergeCell ref="L34:M34"/>
    <mergeCell ref="AJ34:AK34"/>
    <mergeCell ref="AF34:AG34"/>
    <mergeCell ref="AK55:AL55"/>
    <mergeCell ref="AM55:AN55"/>
    <mergeCell ref="Z35:AA35"/>
    <mergeCell ref="AI55:AJ55"/>
    <mergeCell ref="AE55:AF55"/>
    <mergeCell ref="V40:W40"/>
    <mergeCell ref="R40:S40"/>
    <mergeCell ref="N40:O40"/>
    <mergeCell ref="U48:V49"/>
    <mergeCell ref="S47:AB47"/>
    <mergeCell ref="AB38:AC38"/>
    <mergeCell ref="V38:W38"/>
    <mergeCell ref="AF36:AG36"/>
    <mergeCell ref="AD36:AE36"/>
    <mergeCell ref="AD38:AE38"/>
    <mergeCell ref="AJ38:AK38"/>
    <mergeCell ref="AH36:AI36"/>
    <mergeCell ref="AJ36:AK36"/>
    <mergeCell ref="AH38:AI38"/>
    <mergeCell ref="AA53:AB53"/>
    <mergeCell ref="AC53:AD53"/>
    <mergeCell ref="AE53:AF53"/>
    <mergeCell ref="Q53:R53"/>
    <mergeCell ref="S53:T53"/>
    <mergeCell ref="AI51:AJ51"/>
    <mergeCell ref="AM51:AN51"/>
    <mergeCell ref="AQ53:AR53"/>
    <mergeCell ref="AS53:AT53"/>
    <mergeCell ref="AM53:AN53"/>
    <mergeCell ref="BE53:BF53"/>
    <mergeCell ref="BG53:BH53"/>
    <mergeCell ref="AO53:AP53"/>
    <mergeCell ref="AU53:AV53"/>
    <mergeCell ref="AW53:AX53"/>
    <mergeCell ref="BC53:BD53"/>
    <mergeCell ref="AY53:AZ53"/>
    <mergeCell ref="BA53:BB53"/>
    <mergeCell ref="AK53:AL53"/>
    <mergeCell ref="AQ51:AR51"/>
    <mergeCell ref="AS51:AT51"/>
    <mergeCell ref="AU51:AV51"/>
    <mergeCell ref="AK51:AL51"/>
    <mergeCell ref="AI53:AJ53"/>
    <mergeCell ref="BK50:BL50"/>
    <mergeCell ref="BG50:BH50"/>
    <mergeCell ref="BC51:BD51"/>
    <mergeCell ref="AY51:AZ51"/>
    <mergeCell ref="BA51:BB51"/>
    <mergeCell ref="AO51:AP51"/>
    <mergeCell ref="BE51:BF51"/>
    <mergeCell ref="BK56:BL56"/>
    <mergeCell ref="BG54:BH54"/>
    <mergeCell ref="BK54:BL54"/>
    <mergeCell ref="BG55:BH55"/>
    <mergeCell ref="BK53:BL53"/>
    <mergeCell ref="BG56:BH56"/>
    <mergeCell ref="BG52:BH52"/>
    <mergeCell ref="BK52:BL52"/>
    <mergeCell ref="BK51:BL51"/>
    <mergeCell ref="BK55:BL55"/>
    <mergeCell ref="BG51:BH51"/>
    <mergeCell ref="AO55:AP55"/>
    <mergeCell ref="AQ55:AR55"/>
    <mergeCell ref="AS55:AT55"/>
    <mergeCell ref="AC48:AD49"/>
    <mergeCell ref="AD40:AE40"/>
    <mergeCell ref="AC47:AG47"/>
    <mergeCell ref="AE51:AF51"/>
    <mergeCell ref="AA49:AB49"/>
    <mergeCell ref="X40:Y40"/>
    <mergeCell ref="J38:K38"/>
    <mergeCell ref="J40:K40"/>
    <mergeCell ref="J48:K49"/>
    <mergeCell ref="Z38:AA38"/>
    <mergeCell ref="Z40:AA40"/>
    <mergeCell ref="H48:I49"/>
    <mergeCell ref="L38:M38"/>
    <mergeCell ref="T40:U40"/>
    <mergeCell ref="F38:G38"/>
    <mergeCell ref="T38:U38"/>
    <mergeCell ref="R38:S38"/>
    <mergeCell ref="P38:Q38"/>
    <mergeCell ref="N38:O38"/>
    <mergeCell ref="AA51:AB51"/>
    <mergeCell ref="A46:G49"/>
    <mergeCell ref="AL20:AM20"/>
    <mergeCell ref="AK49:AL49"/>
    <mergeCell ref="AP40:AQ40"/>
    <mergeCell ref="AN40:AO40"/>
    <mergeCell ref="AE48:AF49"/>
    <mergeCell ref="AZ25:BA25"/>
    <mergeCell ref="BB25:BC25"/>
    <mergeCell ref="AN32:AO32"/>
    <mergeCell ref="BA35:BB35"/>
    <mergeCell ref="BB36:BC36"/>
    <mergeCell ref="BC35:BD35"/>
    <mergeCell ref="AS35:AT35"/>
    <mergeCell ref="AR36:AS36"/>
    <mergeCell ref="AZ36:BA36"/>
    <mergeCell ref="BB34:BC34"/>
    <mergeCell ref="BD36:BE36"/>
    <mergeCell ref="AZ31:BA31"/>
    <mergeCell ref="BD34:BE34"/>
    <mergeCell ref="AN33:AO33"/>
    <mergeCell ref="A25:AE25"/>
    <mergeCell ref="J31:K31"/>
    <mergeCell ref="L31:M31"/>
    <mergeCell ref="X38:Y38"/>
    <mergeCell ref="AA48:AB48"/>
    <mergeCell ref="J30:O30"/>
    <mergeCell ref="BB22:BC22"/>
    <mergeCell ref="AL22:AM22"/>
    <mergeCell ref="AJ23:AK23"/>
    <mergeCell ref="S13:T13"/>
    <mergeCell ref="S21:T21"/>
    <mergeCell ref="W12:X12"/>
    <mergeCell ref="BH24:BM24"/>
    <mergeCell ref="BB23:BC23"/>
    <mergeCell ref="BD23:BF23"/>
    <mergeCell ref="BH23:BI23"/>
    <mergeCell ref="BD22:BF22"/>
    <mergeCell ref="AZ22:BA22"/>
    <mergeCell ref="BH22:BI22"/>
    <mergeCell ref="Y21:Z21"/>
    <mergeCell ref="AX22:AY22"/>
    <mergeCell ref="AV21:AW21"/>
    <mergeCell ref="AX21:AY21"/>
    <mergeCell ref="AV22:AW22"/>
    <mergeCell ref="AX20:AY20"/>
    <mergeCell ref="AT21:AU21"/>
    <mergeCell ref="AE21:AF21"/>
    <mergeCell ref="Y22:Z22"/>
    <mergeCell ref="AA22:AB22"/>
    <mergeCell ref="BG57:BM57"/>
    <mergeCell ref="AH44:BM44"/>
    <mergeCell ref="AP9:AQ9"/>
    <mergeCell ref="AR9:AS9"/>
    <mergeCell ref="AT9:AU9"/>
    <mergeCell ref="AV9:AW9"/>
    <mergeCell ref="AX9:AY9"/>
    <mergeCell ref="AZ9:BA9"/>
    <mergeCell ref="BD9:BF9"/>
    <mergeCell ref="AT11:AV11"/>
    <mergeCell ref="BG46:BM49"/>
    <mergeCell ref="AI46:AL46"/>
    <mergeCell ref="AI47:AL47"/>
    <mergeCell ref="BA55:BB55"/>
    <mergeCell ref="BC55:BD55"/>
    <mergeCell ref="BE55:BF55"/>
    <mergeCell ref="AW11:AX11"/>
    <mergeCell ref="AY11:BA11"/>
    <mergeCell ref="AU55:AV55"/>
    <mergeCell ref="AW55:AX55"/>
    <mergeCell ref="AY55:AZ55"/>
    <mergeCell ref="AT23:AU23"/>
    <mergeCell ref="AX23:AY23"/>
    <mergeCell ref="AM46:AV46"/>
    <mergeCell ref="AX38:AY38"/>
    <mergeCell ref="AM11:AN11"/>
    <mergeCell ref="N35:O35"/>
    <mergeCell ref="L35:M35"/>
    <mergeCell ref="J51:K51"/>
    <mergeCell ref="Q51:R51"/>
    <mergeCell ref="L49:M49"/>
    <mergeCell ref="L51:M51"/>
    <mergeCell ref="H38:I38"/>
    <mergeCell ref="H46:Q47"/>
    <mergeCell ref="N48:P49"/>
    <mergeCell ref="N51:P51"/>
    <mergeCell ref="AA20:AB20"/>
    <mergeCell ref="AC21:AD21"/>
    <mergeCell ref="AC23:AD23"/>
    <mergeCell ref="Q23:R23"/>
    <mergeCell ref="AE22:AF22"/>
    <mergeCell ref="S23:T23"/>
    <mergeCell ref="AB36:AC36"/>
    <mergeCell ref="Z36:AA36"/>
    <mergeCell ref="Z33:AA33"/>
    <mergeCell ref="S46:AF46"/>
    <mergeCell ref="AB40:AC40"/>
    <mergeCell ref="A44:AF44"/>
    <mergeCell ref="AK48:AL48"/>
    <mergeCell ref="C56:D56"/>
    <mergeCell ref="AH9:AI9"/>
    <mergeCell ref="AJ9:AK9"/>
    <mergeCell ref="AL9:AM9"/>
    <mergeCell ref="AN9:AO9"/>
    <mergeCell ref="AV34:AW34"/>
    <mergeCell ref="AV23:AW23"/>
    <mergeCell ref="AV36:AW36"/>
    <mergeCell ref="U55:V55"/>
    <mergeCell ref="W55:X55"/>
    <mergeCell ref="S55:T55"/>
    <mergeCell ref="L48:M48"/>
    <mergeCell ref="J55:K55"/>
    <mergeCell ref="L55:M55"/>
    <mergeCell ref="Q55:R55"/>
    <mergeCell ref="R36:S36"/>
    <mergeCell ref="T36:U36"/>
    <mergeCell ref="AB33:AC33"/>
    <mergeCell ref="AB34:AC34"/>
    <mergeCell ref="X34:Y34"/>
    <mergeCell ref="U51:V51"/>
    <mergeCell ref="W49:X49"/>
    <mergeCell ref="S48:T49"/>
    <mergeCell ref="A55:B55"/>
    <mergeCell ref="N31:O31"/>
    <mergeCell ref="N52:P52"/>
    <mergeCell ref="N53:P53"/>
    <mergeCell ref="N54:P54"/>
    <mergeCell ref="N55:P55"/>
    <mergeCell ref="BL30:BN31"/>
    <mergeCell ref="Y55:Z55"/>
    <mergeCell ref="AA55:AB55"/>
    <mergeCell ref="AC55:AD55"/>
    <mergeCell ref="BH36:BI36"/>
    <mergeCell ref="BI35:BJ35"/>
    <mergeCell ref="BH34:BI34"/>
    <mergeCell ref="BJ34:BK34"/>
    <mergeCell ref="BG35:BH35"/>
    <mergeCell ref="BG33:BH33"/>
    <mergeCell ref="AL35:AM35"/>
    <mergeCell ref="AH35:AI35"/>
    <mergeCell ref="BJ36:BK36"/>
    <mergeCell ref="BF36:BG36"/>
    <mergeCell ref="BF34:BG34"/>
    <mergeCell ref="AL34:AM34"/>
    <mergeCell ref="AI48:AJ49"/>
    <mergeCell ref="AM48:AN49"/>
  </mergeCells>
  <phoneticPr fontId="1"/>
  <printOptions horizontalCentered="1"/>
  <pageMargins left="0.59055118110236227" right="0.59055118110236227" top="0.98425196850393704" bottom="0.39370078740157483" header="0.51181102362204722" footer="0.31496062992125984"/>
  <pageSetup paperSize="9" scale="67" orientation="portrait" r:id="rId1"/>
  <headerFooter scaleWithDoc="0" alignWithMargins="0">
    <oddFooter>&amp;C&amp;P</oddFooter>
  </headerFooter>
  <colBreaks count="1" manualBreakCount="1">
    <brk id="33" max="56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"/>
  <sheetViews>
    <sheetView showGridLines="0" view="pageBreakPreview" topLeftCell="E30" zoomScale="70" zoomScaleNormal="70" zoomScaleSheetLayoutView="70" workbookViewId="0"/>
  </sheetViews>
  <sheetFormatPr defaultColWidth="3.625" defaultRowHeight="19.5" customHeight="1" x14ac:dyDescent="0.15"/>
  <cols>
    <col min="1" max="2" width="4.125" style="149" customWidth="1"/>
    <col min="3" max="3" width="4.25" style="149" bestFit="1" customWidth="1"/>
    <col min="4" max="4" width="3.625" style="149"/>
    <col min="5" max="5" width="3.625" style="149" customWidth="1"/>
    <col min="6" max="17" width="3.625" style="149"/>
    <col min="18" max="18" width="3.625" style="149" customWidth="1"/>
    <col min="19" max="19" width="3.25" style="149" customWidth="1"/>
    <col min="20" max="20" width="3.75" style="149" customWidth="1"/>
    <col min="21" max="28" width="3.625" style="149"/>
    <col min="29" max="29" width="1.75" style="149" customWidth="1"/>
    <col min="30" max="33" width="3.625" style="149"/>
    <col min="34" max="34" width="3.625" style="149" customWidth="1"/>
    <col min="35" max="41" width="3.625" style="149"/>
    <col min="42" max="42" width="4.125" style="149" customWidth="1"/>
    <col min="43" max="47" width="3.625" style="149"/>
    <col min="48" max="52" width="3.5" style="149" customWidth="1"/>
    <col min="53" max="54" width="9.625" style="149" customWidth="1"/>
    <col min="55" max="57" width="4.125" style="149" customWidth="1"/>
    <col min="58" max="58" width="3" style="149" customWidth="1"/>
    <col min="59" max="16384" width="3.625" style="149"/>
  </cols>
  <sheetData>
    <row r="1" spans="1:58" ht="19.5" customHeight="1" x14ac:dyDescent="0.15">
      <c r="A1" s="394" t="s">
        <v>453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158"/>
      <c r="AD1" s="425" t="s">
        <v>244</v>
      </c>
      <c r="AE1" s="425"/>
      <c r="AF1" s="425"/>
      <c r="AG1" s="425"/>
      <c r="AH1" s="425"/>
      <c r="AI1" s="425"/>
      <c r="AJ1" s="425"/>
      <c r="AK1" s="425"/>
      <c r="AL1" s="425"/>
      <c r="AM1" s="425"/>
      <c r="AN1" s="425"/>
      <c r="AO1" s="425"/>
      <c r="AP1" s="425"/>
      <c r="AQ1" s="425"/>
      <c r="AR1" s="425"/>
      <c r="AS1" s="425"/>
      <c r="AT1" s="425"/>
      <c r="AU1" s="425"/>
      <c r="AV1" s="425"/>
      <c r="AW1" s="425"/>
      <c r="AX1" s="425"/>
      <c r="AY1" s="425"/>
      <c r="AZ1" s="425"/>
      <c r="BA1" s="425"/>
      <c r="BB1" s="425"/>
      <c r="BC1" s="425"/>
      <c r="BD1" s="425"/>
      <c r="BE1" s="425"/>
      <c r="BF1" s="166"/>
    </row>
    <row r="2" spans="1:58" ht="15.95" customHeight="1" thickBo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201"/>
      <c r="V2" s="201"/>
      <c r="W2" s="201"/>
      <c r="X2" s="201"/>
      <c r="Y2" s="201"/>
      <c r="Z2" s="201"/>
      <c r="AA2" s="201"/>
      <c r="AB2" s="201"/>
      <c r="AC2" s="201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74"/>
      <c r="AX2" s="175"/>
      <c r="BE2" s="179" t="s">
        <v>77</v>
      </c>
    </row>
    <row r="3" spans="1:58" s="166" customFormat="1" ht="19.5" customHeight="1" x14ac:dyDescent="0.15">
      <c r="A3" s="248" t="s">
        <v>64</v>
      </c>
      <c r="B3" s="250"/>
      <c r="C3" s="250"/>
      <c r="D3" s="250"/>
      <c r="E3" s="306" t="s">
        <v>236</v>
      </c>
      <c r="F3" s="307"/>
      <c r="G3" s="307"/>
      <c r="H3" s="307"/>
      <c r="I3" s="307"/>
      <c r="J3" s="308"/>
      <c r="K3" s="261" t="s">
        <v>237</v>
      </c>
      <c r="L3" s="309"/>
      <c r="M3" s="309"/>
      <c r="N3" s="309"/>
      <c r="O3" s="309"/>
      <c r="P3" s="309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2"/>
      <c r="AG3" s="492"/>
      <c r="AH3" s="492"/>
      <c r="AI3" s="492"/>
      <c r="AJ3" s="492"/>
      <c r="AK3" s="492"/>
      <c r="AL3" s="492"/>
      <c r="AM3" s="492"/>
      <c r="AN3" s="492"/>
      <c r="AO3" s="493"/>
      <c r="AP3" s="306" t="s">
        <v>241</v>
      </c>
      <c r="AQ3" s="307"/>
      <c r="AR3" s="307"/>
      <c r="AS3" s="307"/>
      <c r="AT3" s="307"/>
      <c r="AU3" s="308"/>
      <c r="AV3" s="306" t="s">
        <v>242</v>
      </c>
      <c r="AW3" s="307"/>
      <c r="AX3" s="307"/>
      <c r="AY3" s="307"/>
      <c r="AZ3" s="307"/>
      <c r="BA3" s="308"/>
      <c r="BB3" s="249" t="s">
        <v>64</v>
      </c>
      <c r="BC3" s="250"/>
      <c r="BD3" s="250"/>
      <c r="BE3" s="484"/>
      <c r="BF3" s="195"/>
    </row>
    <row r="4" spans="1:58" s="166" customFormat="1" ht="19.5" customHeight="1" x14ac:dyDescent="0.15">
      <c r="A4" s="329"/>
      <c r="B4" s="477"/>
      <c r="C4" s="477"/>
      <c r="D4" s="477"/>
      <c r="E4" s="327"/>
      <c r="F4" s="279"/>
      <c r="G4" s="279"/>
      <c r="H4" s="279"/>
      <c r="I4" s="279"/>
      <c r="J4" s="280"/>
      <c r="K4" s="348" t="s">
        <v>236</v>
      </c>
      <c r="L4" s="349"/>
      <c r="M4" s="349"/>
      <c r="N4" s="349"/>
      <c r="O4" s="349"/>
      <c r="P4" s="350"/>
      <c r="Q4" s="262" t="s">
        <v>541</v>
      </c>
      <c r="R4" s="299"/>
      <c r="S4" s="299"/>
      <c r="T4" s="299"/>
      <c r="U4" s="299"/>
      <c r="V4" s="299"/>
      <c r="W4" s="515"/>
      <c r="X4" s="515"/>
      <c r="Y4" s="515"/>
      <c r="Z4" s="515"/>
      <c r="AA4" s="515"/>
      <c r="AB4" s="515"/>
      <c r="AC4" s="515"/>
      <c r="AD4" s="515"/>
      <c r="AE4" s="515"/>
      <c r="AF4" s="515"/>
      <c r="AG4" s="515"/>
      <c r="AH4" s="515"/>
      <c r="AI4" s="515"/>
      <c r="AJ4" s="515"/>
      <c r="AK4" s="515"/>
      <c r="AL4" s="515"/>
      <c r="AM4" s="515"/>
      <c r="AN4" s="515"/>
      <c r="AO4" s="395"/>
      <c r="AP4" s="516"/>
      <c r="AQ4" s="517"/>
      <c r="AR4" s="517"/>
      <c r="AS4" s="517"/>
      <c r="AT4" s="517"/>
      <c r="AU4" s="518"/>
      <c r="AV4" s="516"/>
      <c r="AW4" s="517"/>
      <c r="AX4" s="517"/>
      <c r="AY4" s="517"/>
      <c r="AZ4" s="517"/>
      <c r="BA4" s="518"/>
      <c r="BB4" s="476"/>
      <c r="BC4" s="477"/>
      <c r="BD4" s="477"/>
      <c r="BE4" s="420"/>
      <c r="BF4" s="195"/>
    </row>
    <row r="5" spans="1:58" s="166" customFormat="1" ht="19.5" customHeight="1" x14ac:dyDescent="0.15">
      <c r="A5" s="395"/>
      <c r="B5" s="253"/>
      <c r="C5" s="253"/>
      <c r="D5" s="253"/>
      <c r="E5" s="420"/>
      <c r="F5" s="421"/>
      <c r="G5" s="421"/>
      <c r="H5" s="421"/>
      <c r="I5" s="421"/>
      <c r="J5" s="422"/>
      <c r="K5" s="420"/>
      <c r="L5" s="421"/>
      <c r="M5" s="421"/>
      <c r="N5" s="421"/>
      <c r="O5" s="421"/>
      <c r="P5" s="422"/>
      <c r="Q5" s="328" t="s">
        <v>238</v>
      </c>
      <c r="R5" s="326"/>
      <c r="S5" s="326"/>
      <c r="T5" s="326"/>
      <c r="U5" s="326"/>
      <c r="V5" s="329"/>
      <c r="W5" s="328" t="s">
        <v>239</v>
      </c>
      <c r="X5" s="326"/>
      <c r="Y5" s="326"/>
      <c r="Z5" s="326"/>
      <c r="AA5" s="326"/>
      <c r="AB5" s="326"/>
      <c r="AC5" s="223"/>
      <c r="AD5" s="262" t="s">
        <v>254</v>
      </c>
      <c r="AE5" s="299"/>
      <c r="AF5" s="299"/>
      <c r="AG5" s="299"/>
      <c r="AH5" s="299"/>
      <c r="AI5" s="251"/>
      <c r="AJ5" s="328" t="s">
        <v>240</v>
      </c>
      <c r="AK5" s="326"/>
      <c r="AL5" s="326"/>
      <c r="AM5" s="326"/>
      <c r="AN5" s="326"/>
      <c r="AO5" s="329"/>
      <c r="AP5" s="420"/>
      <c r="AQ5" s="421"/>
      <c r="AR5" s="421"/>
      <c r="AS5" s="421"/>
      <c r="AT5" s="421"/>
      <c r="AU5" s="422"/>
      <c r="AV5" s="420"/>
      <c r="AW5" s="421"/>
      <c r="AX5" s="421"/>
      <c r="AY5" s="421"/>
      <c r="AZ5" s="421"/>
      <c r="BA5" s="422"/>
      <c r="BB5" s="253"/>
      <c r="BC5" s="253"/>
      <c r="BD5" s="253"/>
      <c r="BE5" s="331"/>
      <c r="BF5" s="195"/>
    </row>
    <row r="6" spans="1:58" s="166" customFormat="1" ht="19.5" customHeight="1" x14ac:dyDescent="0.15">
      <c r="A6" s="201"/>
      <c r="B6" s="201"/>
      <c r="C6" s="210"/>
      <c r="D6" s="201"/>
      <c r="E6" s="527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  <c r="AC6" s="190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  <c r="AT6" s="386"/>
      <c r="AU6" s="386"/>
      <c r="AV6" s="386"/>
      <c r="AW6" s="386"/>
      <c r="AX6" s="386"/>
      <c r="AY6" s="386"/>
      <c r="AZ6" s="386"/>
      <c r="BA6" s="428"/>
      <c r="BB6" s="23"/>
      <c r="BC6" s="201"/>
      <c r="BD6" s="210"/>
      <c r="BE6" s="201"/>
      <c r="BF6" s="195"/>
    </row>
    <row r="7" spans="1:58" s="166" customFormat="1" ht="19.5" customHeight="1" x14ac:dyDescent="0.15">
      <c r="A7" s="279" t="s">
        <v>315</v>
      </c>
      <c r="B7" s="279"/>
      <c r="C7" s="210" t="s">
        <v>536</v>
      </c>
      <c r="D7" s="167" t="s">
        <v>137</v>
      </c>
      <c r="E7" s="520">
        <v>8804</v>
      </c>
      <c r="F7" s="485"/>
      <c r="G7" s="485"/>
      <c r="H7" s="485"/>
      <c r="I7" s="485"/>
      <c r="J7" s="485"/>
      <c r="K7" s="485">
        <v>6727</v>
      </c>
      <c r="L7" s="485"/>
      <c r="M7" s="485"/>
      <c r="N7" s="485"/>
      <c r="O7" s="485"/>
      <c r="P7" s="485"/>
      <c r="Q7" s="485">
        <v>3791</v>
      </c>
      <c r="R7" s="485"/>
      <c r="S7" s="485"/>
      <c r="T7" s="485"/>
      <c r="U7" s="485"/>
      <c r="V7" s="485"/>
      <c r="W7" s="485">
        <v>521</v>
      </c>
      <c r="X7" s="485"/>
      <c r="Y7" s="485"/>
      <c r="Z7" s="485"/>
      <c r="AA7" s="485"/>
      <c r="AB7" s="485"/>
      <c r="AC7" s="206"/>
      <c r="AD7" s="485">
        <v>568</v>
      </c>
      <c r="AE7" s="485"/>
      <c r="AF7" s="485"/>
      <c r="AG7" s="485"/>
      <c r="AH7" s="485"/>
      <c r="AI7" s="485"/>
      <c r="AJ7" s="485">
        <v>1847</v>
      </c>
      <c r="AK7" s="485"/>
      <c r="AL7" s="485"/>
      <c r="AM7" s="485"/>
      <c r="AN7" s="485"/>
      <c r="AO7" s="485"/>
      <c r="AP7" s="386">
        <v>975</v>
      </c>
      <c r="AQ7" s="386"/>
      <c r="AR7" s="386"/>
      <c r="AS7" s="386"/>
      <c r="AT7" s="95"/>
      <c r="AU7" s="95"/>
      <c r="AV7" s="386">
        <v>1102</v>
      </c>
      <c r="AW7" s="489"/>
      <c r="AX7" s="489"/>
      <c r="AY7" s="489"/>
      <c r="AZ7" s="489"/>
      <c r="BA7" s="96"/>
      <c r="BB7" s="327" t="s">
        <v>315</v>
      </c>
      <c r="BC7" s="279"/>
      <c r="BD7" s="210" t="s">
        <v>536</v>
      </c>
      <c r="BE7" s="166" t="s">
        <v>137</v>
      </c>
      <c r="BF7" s="195"/>
    </row>
    <row r="8" spans="1:58" s="166" customFormat="1" ht="19.5" customHeight="1" x14ac:dyDescent="0.15">
      <c r="A8" s="201"/>
      <c r="B8" s="201"/>
      <c r="C8" s="210"/>
      <c r="D8" s="201"/>
      <c r="E8" s="520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485"/>
      <c r="R8" s="485"/>
      <c r="S8" s="485"/>
      <c r="T8" s="485"/>
      <c r="U8" s="485"/>
      <c r="V8" s="485"/>
      <c r="W8" s="485"/>
      <c r="X8" s="485"/>
      <c r="Y8" s="485"/>
      <c r="Z8" s="485"/>
      <c r="AA8" s="485"/>
      <c r="AB8" s="485"/>
      <c r="AC8" s="206"/>
      <c r="AD8" s="485"/>
      <c r="AE8" s="485"/>
      <c r="AF8" s="485"/>
      <c r="AG8" s="485"/>
      <c r="AH8" s="485"/>
      <c r="AI8" s="485"/>
      <c r="AJ8" s="485"/>
      <c r="AK8" s="485"/>
      <c r="AL8" s="485"/>
      <c r="AM8" s="485"/>
      <c r="AN8" s="485"/>
      <c r="AO8" s="485"/>
      <c r="AP8" s="485"/>
      <c r="AQ8" s="485"/>
      <c r="AR8" s="485"/>
      <c r="AS8" s="485"/>
      <c r="AT8" s="485"/>
      <c r="AU8" s="485"/>
      <c r="AV8" s="485"/>
      <c r="AW8" s="485"/>
      <c r="AX8" s="485"/>
      <c r="AY8" s="485"/>
      <c r="AZ8" s="485"/>
      <c r="BA8" s="485"/>
      <c r="BB8" s="23"/>
      <c r="BC8" s="201"/>
      <c r="BD8" s="210"/>
      <c r="BE8" s="201"/>
      <c r="BF8" s="195"/>
    </row>
    <row r="9" spans="1:58" s="166" customFormat="1" ht="19.5" customHeight="1" x14ac:dyDescent="0.15">
      <c r="A9" s="201"/>
      <c r="B9" s="201"/>
      <c r="C9" s="210" t="s">
        <v>420</v>
      </c>
      <c r="D9" s="201"/>
      <c r="E9" s="520">
        <v>8803</v>
      </c>
      <c r="F9" s="485"/>
      <c r="G9" s="485"/>
      <c r="H9" s="485"/>
      <c r="I9" s="485"/>
      <c r="J9" s="485"/>
      <c r="K9" s="485">
        <v>6590</v>
      </c>
      <c r="L9" s="485"/>
      <c r="M9" s="485"/>
      <c r="N9" s="485"/>
      <c r="O9" s="485"/>
      <c r="P9" s="485"/>
      <c r="Q9" s="485">
        <v>3698</v>
      </c>
      <c r="R9" s="485"/>
      <c r="S9" s="485"/>
      <c r="T9" s="485"/>
      <c r="U9" s="485"/>
      <c r="V9" s="485"/>
      <c r="W9" s="485">
        <v>497</v>
      </c>
      <c r="X9" s="485"/>
      <c r="Y9" s="485"/>
      <c r="Z9" s="485"/>
      <c r="AA9" s="485"/>
      <c r="AB9" s="485"/>
      <c r="AC9" s="206">
        <v>574</v>
      </c>
      <c r="AD9" s="485">
        <v>566</v>
      </c>
      <c r="AE9" s="485"/>
      <c r="AF9" s="485"/>
      <c r="AG9" s="485"/>
      <c r="AH9" s="485"/>
      <c r="AI9" s="485"/>
      <c r="AJ9" s="485">
        <v>1829</v>
      </c>
      <c r="AK9" s="485"/>
      <c r="AL9" s="485"/>
      <c r="AM9" s="485"/>
      <c r="AN9" s="485"/>
      <c r="AO9" s="485"/>
      <c r="AP9" s="386">
        <v>1006</v>
      </c>
      <c r="AQ9" s="386"/>
      <c r="AR9" s="386"/>
      <c r="AS9" s="386"/>
      <c r="AT9" s="95"/>
      <c r="AU9" s="95"/>
      <c r="AV9" s="386">
        <v>1207</v>
      </c>
      <c r="AW9" s="489"/>
      <c r="AX9" s="489"/>
      <c r="AY9" s="489"/>
      <c r="AZ9" s="489"/>
      <c r="BA9" s="96"/>
      <c r="BB9" s="23"/>
      <c r="BC9" s="201"/>
      <c r="BD9" s="210" t="s">
        <v>420</v>
      </c>
      <c r="BE9" s="201"/>
      <c r="BF9" s="195"/>
    </row>
    <row r="10" spans="1:58" s="166" customFormat="1" ht="19.5" customHeight="1" x14ac:dyDescent="0.15">
      <c r="A10" s="201"/>
      <c r="B10" s="201"/>
      <c r="D10" s="201"/>
      <c r="E10" s="520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85"/>
      <c r="U10" s="485"/>
      <c r="V10" s="485"/>
      <c r="W10" s="485"/>
      <c r="X10" s="485"/>
      <c r="Y10" s="485"/>
      <c r="Z10" s="485"/>
      <c r="AA10" s="485"/>
      <c r="AB10" s="485"/>
      <c r="AC10" s="206"/>
      <c r="AD10" s="485"/>
      <c r="AE10" s="485"/>
      <c r="AF10" s="485"/>
      <c r="AG10" s="485"/>
      <c r="AH10" s="485"/>
      <c r="AI10" s="485"/>
      <c r="AJ10" s="485"/>
      <c r="AK10" s="485"/>
      <c r="AL10" s="485"/>
      <c r="AM10" s="485"/>
      <c r="AN10" s="485"/>
      <c r="AO10" s="485"/>
      <c r="AP10" s="485"/>
      <c r="AQ10" s="485"/>
      <c r="AR10" s="485"/>
      <c r="AS10" s="485"/>
      <c r="AT10" s="485"/>
      <c r="AU10" s="485"/>
      <c r="AV10" s="485"/>
      <c r="AW10" s="485"/>
      <c r="AX10" s="485"/>
      <c r="AY10" s="485"/>
      <c r="AZ10" s="485"/>
      <c r="BA10" s="485"/>
      <c r="BB10" s="23"/>
      <c r="BC10" s="201"/>
      <c r="BE10" s="201"/>
      <c r="BF10" s="195"/>
    </row>
    <row r="11" spans="1:58" s="166" customFormat="1" ht="19.5" customHeight="1" x14ac:dyDescent="0.15">
      <c r="A11" s="201"/>
      <c r="B11" s="201"/>
      <c r="C11" s="210" t="s">
        <v>421</v>
      </c>
      <c r="D11" s="201"/>
      <c r="E11" s="520">
        <v>8837</v>
      </c>
      <c r="F11" s="485"/>
      <c r="G11" s="485"/>
      <c r="H11" s="485"/>
      <c r="I11" s="485"/>
      <c r="J11" s="485"/>
      <c r="K11" s="485">
        <v>6472</v>
      </c>
      <c r="L11" s="485"/>
      <c r="M11" s="485"/>
      <c r="N11" s="485"/>
      <c r="O11" s="485"/>
      <c r="P11" s="485"/>
      <c r="Q11" s="485">
        <v>3631</v>
      </c>
      <c r="R11" s="485"/>
      <c r="S11" s="485"/>
      <c r="T11" s="485"/>
      <c r="U11" s="485"/>
      <c r="V11" s="485"/>
      <c r="W11" s="485">
        <v>485</v>
      </c>
      <c r="X11" s="485"/>
      <c r="Y11" s="485"/>
      <c r="Z11" s="485"/>
      <c r="AA11" s="485"/>
      <c r="AB11" s="485"/>
      <c r="AC11" s="206"/>
      <c r="AD11" s="485">
        <v>560</v>
      </c>
      <c r="AE11" s="485"/>
      <c r="AF11" s="485"/>
      <c r="AG11" s="485"/>
      <c r="AH11" s="485"/>
      <c r="AI11" s="485"/>
      <c r="AJ11" s="485">
        <v>1796</v>
      </c>
      <c r="AK11" s="485"/>
      <c r="AL11" s="485"/>
      <c r="AM11" s="485"/>
      <c r="AN11" s="485"/>
      <c r="AO11" s="485"/>
      <c r="AP11" s="386">
        <v>1029</v>
      </c>
      <c r="AQ11" s="386"/>
      <c r="AR11" s="386"/>
      <c r="AS11" s="386"/>
      <c r="AT11" s="95"/>
      <c r="AU11" s="95"/>
      <c r="AV11" s="386">
        <v>1336</v>
      </c>
      <c r="AW11" s="489"/>
      <c r="AX11" s="489"/>
      <c r="AY11" s="489"/>
      <c r="AZ11" s="489"/>
      <c r="BA11" s="96"/>
      <c r="BB11" s="23"/>
      <c r="BC11" s="201"/>
      <c r="BD11" s="210" t="s">
        <v>421</v>
      </c>
      <c r="BE11" s="201"/>
      <c r="BF11" s="195"/>
    </row>
    <row r="12" spans="1:58" s="166" customFormat="1" ht="19.5" customHeight="1" x14ac:dyDescent="0.15">
      <c r="A12" s="201"/>
      <c r="B12" s="201"/>
      <c r="D12" s="201"/>
      <c r="E12" s="520"/>
      <c r="F12" s="485"/>
      <c r="G12" s="485"/>
      <c r="H12" s="485"/>
      <c r="I12" s="485"/>
      <c r="J12" s="485"/>
      <c r="K12" s="485"/>
      <c r="L12" s="485"/>
      <c r="M12" s="485"/>
      <c r="N12" s="485"/>
      <c r="O12" s="485"/>
      <c r="P12" s="485"/>
      <c r="Q12" s="485"/>
      <c r="R12" s="485"/>
      <c r="S12" s="485"/>
      <c r="T12" s="485"/>
      <c r="U12" s="485"/>
      <c r="V12" s="485"/>
      <c r="W12" s="485"/>
      <c r="X12" s="485"/>
      <c r="Y12" s="485"/>
      <c r="Z12" s="485"/>
      <c r="AA12" s="485"/>
      <c r="AB12" s="485"/>
      <c r="AC12" s="206"/>
      <c r="AD12" s="485"/>
      <c r="AE12" s="485"/>
      <c r="AF12" s="485"/>
      <c r="AG12" s="485"/>
      <c r="AH12" s="485"/>
      <c r="AI12" s="485"/>
      <c r="AJ12" s="485"/>
      <c r="AK12" s="485"/>
      <c r="AL12" s="485"/>
      <c r="AM12" s="485"/>
      <c r="AN12" s="485"/>
      <c r="AO12" s="485"/>
      <c r="AP12" s="485"/>
      <c r="AQ12" s="485"/>
      <c r="AR12" s="485"/>
      <c r="AS12" s="485"/>
      <c r="AT12" s="485"/>
      <c r="AU12" s="485"/>
      <c r="AV12" s="485"/>
      <c r="AW12" s="485"/>
      <c r="AX12" s="485"/>
      <c r="AY12" s="485"/>
      <c r="AZ12" s="485"/>
      <c r="BA12" s="519"/>
      <c r="BB12" s="23"/>
      <c r="BC12" s="201"/>
      <c r="BE12" s="201"/>
      <c r="BF12" s="195"/>
    </row>
    <row r="13" spans="1:58" s="170" customFormat="1" ht="19.5" customHeight="1" x14ac:dyDescent="0.15">
      <c r="A13" s="83"/>
      <c r="B13" s="83"/>
      <c r="C13" s="108" t="s">
        <v>537</v>
      </c>
      <c r="D13" s="83"/>
      <c r="E13" s="521">
        <v>8820</v>
      </c>
      <c r="F13" s="490"/>
      <c r="G13" s="490"/>
      <c r="H13" s="490"/>
      <c r="I13" s="490"/>
      <c r="J13" s="490"/>
      <c r="K13" s="490">
        <v>6353</v>
      </c>
      <c r="L13" s="490"/>
      <c r="M13" s="490"/>
      <c r="N13" s="490"/>
      <c r="O13" s="490"/>
      <c r="P13" s="490"/>
      <c r="Q13" s="490">
        <v>3604</v>
      </c>
      <c r="R13" s="490"/>
      <c r="S13" s="490"/>
      <c r="T13" s="490"/>
      <c r="U13" s="490"/>
      <c r="V13" s="490"/>
      <c r="W13" s="490">
        <v>466</v>
      </c>
      <c r="X13" s="490"/>
      <c r="Y13" s="490"/>
      <c r="Z13" s="490"/>
      <c r="AA13" s="490"/>
      <c r="AB13" s="490"/>
      <c r="AC13" s="218"/>
      <c r="AD13" s="490">
        <v>559</v>
      </c>
      <c r="AE13" s="490"/>
      <c r="AF13" s="490"/>
      <c r="AG13" s="490"/>
      <c r="AH13" s="490"/>
      <c r="AI13" s="490"/>
      <c r="AJ13" s="490">
        <v>1724</v>
      </c>
      <c r="AK13" s="490"/>
      <c r="AL13" s="490"/>
      <c r="AM13" s="490"/>
      <c r="AN13" s="490"/>
      <c r="AO13" s="490"/>
      <c r="AP13" s="490">
        <v>1048</v>
      </c>
      <c r="AQ13" s="490"/>
      <c r="AR13" s="490"/>
      <c r="AS13" s="490"/>
      <c r="AT13" s="490"/>
      <c r="AU13" s="490"/>
      <c r="AV13" s="490">
        <v>1419</v>
      </c>
      <c r="AW13" s="490"/>
      <c r="AX13" s="490"/>
      <c r="AY13" s="490"/>
      <c r="AZ13" s="490"/>
      <c r="BA13" s="491"/>
      <c r="BB13" s="83"/>
      <c r="BC13" s="83"/>
      <c r="BD13" s="108" t="s">
        <v>538</v>
      </c>
      <c r="BE13" s="83"/>
      <c r="BF13" s="219"/>
    </row>
    <row r="14" spans="1:58" s="166" customFormat="1" ht="19.5" customHeight="1" thickBot="1" x14ac:dyDescent="0.2">
      <c r="A14" s="24"/>
      <c r="B14" s="24"/>
      <c r="C14" s="22"/>
      <c r="D14" s="24"/>
      <c r="E14" s="528"/>
      <c r="F14" s="529"/>
      <c r="G14" s="529"/>
      <c r="H14" s="529"/>
      <c r="I14" s="529"/>
      <c r="J14" s="529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174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526"/>
      <c r="BB14" s="25"/>
      <c r="BC14" s="24"/>
      <c r="BD14" s="22"/>
      <c r="BE14" s="24"/>
      <c r="BF14" s="195"/>
    </row>
    <row r="15" spans="1:58" ht="19.5" customHeight="1" x14ac:dyDescent="0.15">
      <c r="A15" s="415"/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201"/>
      <c r="V15" s="201"/>
      <c r="W15" s="201"/>
      <c r="X15" s="201"/>
      <c r="Y15" s="201"/>
      <c r="Z15" s="201"/>
      <c r="AA15" s="201"/>
      <c r="AB15" s="201"/>
      <c r="AC15" s="201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74"/>
      <c r="AW15" s="174"/>
      <c r="AY15" s="313" t="s">
        <v>286</v>
      </c>
      <c r="AZ15" s="313"/>
      <c r="BA15" s="313"/>
      <c r="BB15" s="268"/>
      <c r="BC15" s="268"/>
      <c r="BD15" s="268"/>
      <c r="BE15" s="268"/>
    </row>
    <row r="16" spans="1:58" ht="19.5" customHeight="1" x14ac:dyDescent="0.15">
      <c r="A16" s="415"/>
      <c r="B16" s="415"/>
      <c r="C16" s="415"/>
      <c r="D16" s="415"/>
      <c r="E16" s="415"/>
      <c r="F16" s="415"/>
      <c r="G16" s="415"/>
      <c r="H16" s="279"/>
      <c r="I16" s="279"/>
      <c r="J16" s="279"/>
      <c r="K16" s="279"/>
      <c r="L16" s="279"/>
      <c r="M16" s="279"/>
      <c r="N16" s="279"/>
      <c r="O16" s="279"/>
      <c r="P16" s="279"/>
      <c r="Q16" s="415"/>
      <c r="R16" s="415"/>
      <c r="S16" s="415"/>
      <c r="T16" s="415"/>
      <c r="U16" s="201"/>
      <c r="V16" s="201"/>
      <c r="W16" s="201"/>
      <c r="X16" s="201"/>
      <c r="Y16" s="201"/>
      <c r="Z16" s="201"/>
      <c r="AA16" s="201"/>
      <c r="AB16" s="201"/>
      <c r="AC16" s="201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74"/>
      <c r="AW16" s="174"/>
    </row>
    <row r="17" spans="1:66" ht="19.5" customHeight="1" x14ac:dyDescent="0.15">
      <c r="A17" s="155"/>
      <c r="B17" s="155"/>
      <c r="C17" s="155"/>
      <c r="D17" s="155"/>
      <c r="E17" s="155"/>
      <c r="F17" s="155"/>
      <c r="G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BA17" s="168"/>
      <c r="BB17" s="156"/>
      <c r="BC17" s="168"/>
      <c r="BD17" s="168"/>
      <c r="BE17" s="168"/>
    </row>
    <row r="18" spans="1:66" ht="19.5" customHeight="1" x14ac:dyDescent="0.15">
      <c r="A18" s="525" t="s">
        <v>454</v>
      </c>
      <c r="B18" s="525"/>
      <c r="C18" s="525"/>
      <c r="D18" s="525"/>
      <c r="E18" s="525"/>
      <c r="F18" s="525"/>
      <c r="G18" s="525"/>
      <c r="H18" s="525"/>
      <c r="I18" s="525"/>
      <c r="J18" s="525"/>
      <c r="K18" s="525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525"/>
      <c r="W18" s="525"/>
      <c r="X18" s="525"/>
      <c r="Y18" s="525"/>
      <c r="Z18" s="525"/>
      <c r="AA18" s="525"/>
      <c r="AB18" s="525"/>
      <c r="AC18" s="126"/>
      <c r="AD18" s="425" t="s">
        <v>78</v>
      </c>
      <c r="AE18" s="425"/>
      <c r="AF18" s="425"/>
      <c r="AG18" s="425"/>
      <c r="AH18" s="425"/>
      <c r="AI18" s="425"/>
      <c r="AJ18" s="425"/>
      <c r="AK18" s="425"/>
      <c r="AL18" s="425"/>
      <c r="AM18" s="425"/>
      <c r="AN18" s="425"/>
      <c r="AO18" s="425"/>
      <c r="AP18" s="425"/>
      <c r="AQ18" s="425"/>
      <c r="AR18" s="425"/>
      <c r="AS18" s="425"/>
      <c r="AT18" s="425"/>
      <c r="AU18" s="425"/>
      <c r="AV18" s="425"/>
      <c r="AW18" s="425"/>
      <c r="AX18" s="425"/>
      <c r="AY18" s="425"/>
      <c r="AZ18" s="425"/>
      <c r="BA18" s="425"/>
      <c r="BB18" s="425"/>
      <c r="BC18" s="425"/>
      <c r="BD18" s="425"/>
      <c r="BE18" s="425"/>
    </row>
    <row r="19" spans="1:66" ht="19.5" customHeight="1" thickBot="1" x14ac:dyDescent="0.2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313" t="s">
        <v>77</v>
      </c>
      <c r="BB19" s="314"/>
      <c r="BC19" s="314"/>
      <c r="BD19" s="314"/>
      <c r="BE19" s="314"/>
    </row>
    <row r="20" spans="1:66" ht="19.5" customHeight="1" x14ac:dyDescent="0.15">
      <c r="A20" s="248" t="s">
        <v>64</v>
      </c>
      <c r="B20" s="250"/>
      <c r="C20" s="250"/>
      <c r="D20" s="250"/>
      <c r="E20" s="249" t="s">
        <v>79</v>
      </c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 t="s">
        <v>178</v>
      </c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01"/>
      <c r="AD20" s="249" t="s">
        <v>80</v>
      </c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484" t="s">
        <v>312</v>
      </c>
      <c r="AQ20" s="492"/>
      <c r="AR20" s="492"/>
      <c r="AS20" s="492"/>
      <c r="AT20" s="492"/>
      <c r="AU20" s="492"/>
      <c r="AV20" s="492"/>
      <c r="AW20" s="493"/>
      <c r="AX20" s="249" t="s">
        <v>81</v>
      </c>
      <c r="AY20" s="249"/>
      <c r="AZ20" s="249"/>
      <c r="BA20" s="249"/>
      <c r="BB20" s="249" t="s">
        <v>64</v>
      </c>
      <c r="BC20" s="250"/>
      <c r="BD20" s="250"/>
      <c r="BE20" s="484"/>
    </row>
    <row r="21" spans="1:66" ht="19.5" customHeight="1" x14ac:dyDescent="0.15">
      <c r="A21" s="395"/>
      <c r="B21" s="253"/>
      <c r="C21" s="253"/>
      <c r="D21" s="253"/>
      <c r="E21" s="252" t="s">
        <v>39</v>
      </c>
      <c r="F21" s="252"/>
      <c r="G21" s="252"/>
      <c r="H21" s="252"/>
      <c r="I21" s="252" t="s">
        <v>82</v>
      </c>
      <c r="J21" s="252"/>
      <c r="K21" s="252"/>
      <c r="L21" s="252"/>
      <c r="M21" s="252" t="s">
        <v>83</v>
      </c>
      <c r="N21" s="252"/>
      <c r="O21" s="252"/>
      <c r="P21" s="252"/>
      <c r="Q21" s="252" t="s">
        <v>39</v>
      </c>
      <c r="R21" s="252"/>
      <c r="S21" s="252"/>
      <c r="T21" s="252"/>
      <c r="U21" s="252" t="s">
        <v>82</v>
      </c>
      <c r="V21" s="252"/>
      <c r="W21" s="252"/>
      <c r="X21" s="252"/>
      <c r="Y21" s="252" t="s">
        <v>83</v>
      </c>
      <c r="Z21" s="252"/>
      <c r="AA21" s="252"/>
      <c r="AB21" s="252"/>
      <c r="AC21" s="201"/>
      <c r="AD21" s="252" t="s">
        <v>39</v>
      </c>
      <c r="AE21" s="252"/>
      <c r="AF21" s="252"/>
      <c r="AG21" s="252"/>
      <c r="AH21" s="252" t="s">
        <v>82</v>
      </c>
      <c r="AI21" s="252"/>
      <c r="AJ21" s="252"/>
      <c r="AK21" s="252"/>
      <c r="AL21" s="252" t="s">
        <v>83</v>
      </c>
      <c r="AM21" s="252"/>
      <c r="AN21" s="252"/>
      <c r="AO21" s="252"/>
      <c r="AP21" s="252" t="s">
        <v>84</v>
      </c>
      <c r="AQ21" s="252"/>
      <c r="AR21" s="252"/>
      <c r="AS21" s="252"/>
      <c r="AT21" s="252" t="s">
        <v>85</v>
      </c>
      <c r="AU21" s="252"/>
      <c r="AV21" s="252"/>
      <c r="AW21" s="252"/>
      <c r="AX21" s="486" t="s">
        <v>86</v>
      </c>
      <c r="AY21" s="487"/>
      <c r="AZ21" s="487"/>
      <c r="BA21" s="488"/>
      <c r="BB21" s="253"/>
      <c r="BC21" s="253"/>
      <c r="BD21" s="253"/>
      <c r="BE21" s="331"/>
    </row>
    <row r="22" spans="1:66" ht="19.5" customHeight="1" x14ac:dyDescent="0.15">
      <c r="A22" s="254"/>
      <c r="B22" s="254"/>
      <c r="C22" s="210"/>
      <c r="D22" s="167"/>
      <c r="E22" s="370"/>
      <c r="F22" s="368"/>
      <c r="G22" s="368"/>
      <c r="H22" s="368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26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97"/>
      <c r="BB22" s="23"/>
      <c r="BC22" s="201"/>
      <c r="BD22" s="210"/>
      <c r="BE22" s="201"/>
    </row>
    <row r="23" spans="1:66" ht="19.5" customHeight="1" x14ac:dyDescent="0.15">
      <c r="A23" s="254" t="s">
        <v>33</v>
      </c>
      <c r="B23" s="254"/>
      <c r="C23" s="210" t="s">
        <v>462</v>
      </c>
      <c r="D23" s="167" t="s">
        <v>137</v>
      </c>
      <c r="E23" s="353">
        <v>31</v>
      </c>
      <c r="F23" s="354"/>
      <c r="G23" s="354"/>
      <c r="H23" s="354"/>
      <c r="I23" s="354">
        <v>3</v>
      </c>
      <c r="J23" s="354"/>
      <c r="K23" s="354"/>
      <c r="L23" s="354"/>
      <c r="M23" s="354">
        <v>28</v>
      </c>
      <c r="N23" s="354"/>
      <c r="O23" s="354"/>
      <c r="P23" s="354"/>
      <c r="Q23" s="354">
        <v>458</v>
      </c>
      <c r="R23" s="354"/>
      <c r="S23" s="354"/>
      <c r="T23" s="354"/>
      <c r="U23" s="354">
        <v>81</v>
      </c>
      <c r="V23" s="354"/>
      <c r="W23" s="354"/>
      <c r="X23" s="354"/>
      <c r="Y23" s="354">
        <v>371</v>
      </c>
      <c r="Z23" s="354"/>
      <c r="AA23" s="354"/>
      <c r="AB23" s="354"/>
      <c r="AC23" s="181"/>
      <c r="AD23" s="354">
        <v>2254</v>
      </c>
      <c r="AE23" s="354"/>
      <c r="AF23" s="354"/>
      <c r="AG23" s="354"/>
      <c r="AH23" s="354">
        <v>240</v>
      </c>
      <c r="AI23" s="354"/>
      <c r="AJ23" s="354"/>
      <c r="AK23" s="354"/>
      <c r="AL23" s="354">
        <v>2014</v>
      </c>
      <c r="AM23" s="354"/>
      <c r="AN23" s="354"/>
      <c r="AO23" s="354"/>
      <c r="AP23" s="354">
        <v>31</v>
      </c>
      <c r="AQ23" s="354"/>
      <c r="AR23" s="354"/>
      <c r="AS23" s="354"/>
      <c r="AT23" s="354">
        <v>100</v>
      </c>
      <c r="AU23" s="354"/>
      <c r="AV23" s="354"/>
      <c r="AW23" s="354"/>
      <c r="AX23" s="354">
        <v>6</v>
      </c>
      <c r="AY23" s="354"/>
      <c r="AZ23" s="354"/>
      <c r="BA23" s="494"/>
      <c r="BB23" s="523" t="s">
        <v>33</v>
      </c>
      <c r="BC23" s="524"/>
      <c r="BD23" s="210" t="s">
        <v>462</v>
      </c>
      <c r="BE23" s="166" t="s">
        <v>137</v>
      </c>
    </row>
    <row r="24" spans="1:66" ht="19.5" customHeight="1" x14ac:dyDescent="0.15">
      <c r="A24" s="156"/>
      <c r="B24" s="156"/>
      <c r="C24" s="210"/>
      <c r="D24" s="167"/>
      <c r="E24" s="180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207"/>
      <c r="BB24" s="203"/>
      <c r="BC24" s="156"/>
      <c r="BD24" s="210"/>
      <c r="BE24" s="166"/>
    </row>
    <row r="25" spans="1:66" s="166" customFormat="1" ht="19.5" customHeight="1" x14ac:dyDescent="0.15">
      <c r="A25" s="156"/>
      <c r="B25" s="156"/>
      <c r="C25" s="151" t="s">
        <v>463</v>
      </c>
      <c r="D25" s="167"/>
      <c r="E25" s="353">
        <v>32</v>
      </c>
      <c r="F25" s="354"/>
      <c r="G25" s="354"/>
      <c r="H25" s="354"/>
      <c r="I25" s="354">
        <v>3</v>
      </c>
      <c r="J25" s="354"/>
      <c r="K25" s="354"/>
      <c r="L25" s="354"/>
      <c r="M25" s="354">
        <v>29</v>
      </c>
      <c r="N25" s="354"/>
      <c r="O25" s="354"/>
      <c r="P25" s="354"/>
      <c r="Q25" s="354">
        <v>448</v>
      </c>
      <c r="R25" s="354"/>
      <c r="S25" s="354"/>
      <c r="T25" s="354"/>
      <c r="U25" s="354">
        <v>71</v>
      </c>
      <c r="V25" s="354"/>
      <c r="W25" s="354"/>
      <c r="X25" s="354"/>
      <c r="Y25" s="354">
        <v>377</v>
      </c>
      <c r="Z25" s="354"/>
      <c r="AA25" s="354"/>
      <c r="AB25" s="354"/>
      <c r="AC25" s="181"/>
      <c r="AD25" s="354">
        <v>2382</v>
      </c>
      <c r="AE25" s="354"/>
      <c r="AF25" s="354"/>
      <c r="AG25" s="354"/>
      <c r="AH25" s="354">
        <v>240</v>
      </c>
      <c r="AI25" s="354"/>
      <c r="AJ25" s="354"/>
      <c r="AK25" s="354"/>
      <c r="AL25" s="354">
        <v>2142</v>
      </c>
      <c r="AM25" s="354"/>
      <c r="AN25" s="354"/>
      <c r="AO25" s="354"/>
      <c r="AP25" s="354">
        <v>29</v>
      </c>
      <c r="AQ25" s="354"/>
      <c r="AR25" s="354"/>
      <c r="AS25" s="354"/>
      <c r="AT25" s="354">
        <v>95</v>
      </c>
      <c r="AU25" s="354"/>
      <c r="AV25" s="354"/>
      <c r="AW25" s="354"/>
      <c r="AX25" s="354">
        <v>2</v>
      </c>
      <c r="AY25" s="354"/>
      <c r="AZ25" s="354"/>
      <c r="BA25" s="494"/>
      <c r="BB25" s="156"/>
      <c r="BC25" s="156"/>
      <c r="BD25" s="151" t="s">
        <v>463</v>
      </c>
    </row>
    <row r="26" spans="1:66" ht="19.5" customHeight="1" x14ac:dyDescent="0.15">
      <c r="A26" s="156"/>
      <c r="B26" s="156"/>
      <c r="C26" s="83"/>
      <c r="D26" s="167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207"/>
      <c r="BB26" s="156"/>
      <c r="BC26" s="156"/>
      <c r="BD26" s="106"/>
      <c r="BE26" s="166"/>
    </row>
    <row r="27" spans="1:66" ht="19.5" customHeight="1" x14ac:dyDescent="0.15">
      <c r="A27" s="156"/>
      <c r="B27" s="156"/>
      <c r="C27" s="210" t="s">
        <v>532</v>
      </c>
      <c r="D27" s="167"/>
      <c r="E27" s="353">
        <v>30</v>
      </c>
      <c r="F27" s="354"/>
      <c r="G27" s="354"/>
      <c r="H27" s="354"/>
      <c r="I27" s="354">
        <v>3</v>
      </c>
      <c r="J27" s="354"/>
      <c r="K27" s="354"/>
      <c r="L27" s="354"/>
      <c r="M27" s="354">
        <v>27</v>
      </c>
      <c r="N27" s="354"/>
      <c r="O27" s="354"/>
      <c r="P27" s="354"/>
      <c r="Q27" s="354">
        <v>429</v>
      </c>
      <c r="R27" s="354"/>
      <c r="S27" s="354"/>
      <c r="T27" s="354"/>
      <c r="U27" s="354">
        <v>75</v>
      </c>
      <c r="V27" s="354"/>
      <c r="W27" s="354"/>
      <c r="X27" s="354"/>
      <c r="Y27" s="354">
        <v>354</v>
      </c>
      <c r="Z27" s="354"/>
      <c r="AA27" s="354"/>
      <c r="AB27" s="354"/>
      <c r="AC27" s="181"/>
      <c r="AD27" s="354">
        <v>2242</v>
      </c>
      <c r="AE27" s="354"/>
      <c r="AF27" s="354"/>
      <c r="AG27" s="354"/>
      <c r="AH27" s="354">
        <v>240</v>
      </c>
      <c r="AI27" s="354"/>
      <c r="AJ27" s="354"/>
      <c r="AK27" s="354"/>
      <c r="AL27" s="354">
        <v>2002</v>
      </c>
      <c r="AM27" s="354"/>
      <c r="AN27" s="354"/>
      <c r="AO27" s="354"/>
      <c r="AP27" s="354">
        <v>25</v>
      </c>
      <c r="AQ27" s="354"/>
      <c r="AR27" s="354"/>
      <c r="AS27" s="354"/>
      <c r="AT27" s="354">
        <v>78</v>
      </c>
      <c r="AU27" s="354"/>
      <c r="AV27" s="354"/>
      <c r="AW27" s="354"/>
      <c r="AX27" s="354">
        <v>2</v>
      </c>
      <c r="AY27" s="354"/>
      <c r="AZ27" s="354"/>
      <c r="BA27" s="494"/>
      <c r="BB27" s="156"/>
      <c r="BC27" s="156"/>
      <c r="BD27" s="210" t="s">
        <v>534</v>
      </c>
      <c r="BE27" s="166"/>
    </row>
    <row r="28" spans="1:66" ht="19.5" customHeight="1" x14ac:dyDescent="0.15">
      <c r="A28" s="83"/>
      <c r="D28" s="92"/>
      <c r="E28" s="11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8"/>
      <c r="BB28" s="122"/>
      <c r="BC28" s="169"/>
      <c r="BE28" s="170"/>
    </row>
    <row r="29" spans="1:66" s="2" customFormat="1" ht="19.5" customHeight="1" x14ac:dyDescent="0.15">
      <c r="A29" s="169"/>
      <c r="C29" s="108" t="s">
        <v>533</v>
      </c>
      <c r="D29" s="219"/>
      <c r="E29" s="497">
        <v>30</v>
      </c>
      <c r="F29" s="495"/>
      <c r="G29" s="495"/>
      <c r="H29" s="495"/>
      <c r="I29" s="495">
        <v>3</v>
      </c>
      <c r="J29" s="495"/>
      <c r="K29" s="495"/>
      <c r="L29" s="495"/>
      <c r="M29" s="495">
        <v>27</v>
      </c>
      <c r="N29" s="495"/>
      <c r="O29" s="495"/>
      <c r="P29" s="495"/>
      <c r="Q29" s="495">
        <v>442</v>
      </c>
      <c r="R29" s="495"/>
      <c r="S29" s="495"/>
      <c r="T29" s="495"/>
      <c r="U29" s="495">
        <v>80</v>
      </c>
      <c r="V29" s="495"/>
      <c r="W29" s="495"/>
      <c r="X29" s="495"/>
      <c r="Y29" s="495">
        <v>362</v>
      </c>
      <c r="Z29" s="495"/>
      <c r="AA29" s="495"/>
      <c r="AB29" s="495"/>
      <c r="AC29" s="127"/>
      <c r="AD29" s="495">
        <v>2293</v>
      </c>
      <c r="AE29" s="495"/>
      <c r="AF29" s="495"/>
      <c r="AG29" s="495"/>
      <c r="AH29" s="495">
        <v>240</v>
      </c>
      <c r="AI29" s="495"/>
      <c r="AJ29" s="495"/>
      <c r="AK29" s="495"/>
      <c r="AL29" s="495">
        <v>2053</v>
      </c>
      <c r="AM29" s="495"/>
      <c r="AN29" s="495"/>
      <c r="AO29" s="495"/>
      <c r="AP29" s="495">
        <v>29</v>
      </c>
      <c r="AQ29" s="495"/>
      <c r="AR29" s="495"/>
      <c r="AS29" s="495"/>
      <c r="AT29" s="495">
        <v>89</v>
      </c>
      <c r="AU29" s="495"/>
      <c r="AV29" s="495"/>
      <c r="AW29" s="495"/>
      <c r="AX29" s="495">
        <v>6</v>
      </c>
      <c r="AY29" s="495"/>
      <c r="AZ29" s="495"/>
      <c r="BA29" s="495"/>
      <c r="BB29" s="122"/>
      <c r="BC29" s="169"/>
      <c r="BD29" s="108" t="s">
        <v>535</v>
      </c>
      <c r="BE29" s="170"/>
    </row>
    <row r="30" spans="1:66" ht="19.5" customHeight="1" thickBot="1" x14ac:dyDescent="0.2">
      <c r="A30" s="320"/>
      <c r="B30" s="320"/>
      <c r="C30" s="12"/>
      <c r="D30" s="167"/>
      <c r="E30" s="499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8"/>
      <c r="Z30" s="498"/>
      <c r="AA30" s="498"/>
      <c r="AB30" s="498"/>
      <c r="AC30" s="181"/>
      <c r="AD30" s="383"/>
      <c r="AE30" s="383"/>
      <c r="AF30" s="383"/>
      <c r="AG30" s="383"/>
      <c r="AH30" s="383"/>
      <c r="AI30" s="383"/>
      <c r="AJ30" s="383"/>
      <c r="AK30" s="383"/>
      <c r="AL30" s="383"/>
      <c r="AM30" s="383"/>
      <c r="AN30" s="383"/>
      <c r="AO30" s="383"/>
      <c r="AP30" s="383"/>
      <c r="AQ30" s="383"/>
      <c r="AR30" s="383"/>
      <c r="AS30" s="383"/>
      <c r="AT30" s="383"/>
      <c r="AU30" s="383"/>
      <c r="AV30" s="383"/>
      <c r="AW30" s="383"/>
      <c r="AX30" s="383"/>
      <c r="AY30" s="383"/>
      <c r="AZ30" s="383"/>
      <c r="BA30" s="427"/>
      <c r="BB30" s="522"/>
      <c r="BC30" s="320"/>
      <c r="BD30" s="12"/>
      <c r="BE30" s="163"/>
    </row>
    <row r="31" spans="1:66" ht="19.5" customHeight="1" x14ac:dyDescent="0.15">
      <c r="A31" s="102"/>
      <c r="C31" s="103"/>
      <c r="D31" s="173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268" t="s">
        <v>299</v>
      </c>
      <c r="AZ31" s="268"/>
      <c r="BA31" s="268"/>
      <c r="BB31" s="268"/>
      <c r="BC31" s="268"/>
      <c r="BD31" s="268"/>
      <c r="BE31" s="268"/>
      <c r="BL31" s="88"/>
      <c r="BN31" s="88"/>
    </row>
    <row r="33" spans="1:65" ht="19.5" customHeight="1" x14ac:dyDescent="0.15">
      <c r="A33" s="525" t="s">
        <v>455</v>
      </c>
      <c r="B33" s="525"/>
      <c r="C33" s="525"/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525"/>
      <c r="X33" s="525"/>
      <c r="Y33" s="525"/>
      <c r="Z33" s="525"/>
      <c r="AA33" s="525"/>
      <c r="AB33" s="525"/>
      <c r="AC33" s="126"/>
      <c r="AD33" s="425" t="s">
        <v>78</v>
      </c>
      <c r="AE33" s="425"/>
      <c r="AF33" s="425"/>
      <c r="AG33" s="425"/>
      <c r="AH33" s="425"/>
      <c r="AI33" s="425"/>
      <c r="AJ33" s="425"/>
      <c r="AK33" s="425"/>
      <c r="AL33" s="425"/>
      <c r="AM33" s="425"/>
      <c r="AN33" s="425"/>
      <c r="AO33" s="425"/>
      <c r="AP33" s="425"/>
      <c r="AQ33" s="425"/>
      <c r="AR33" s="425"/>
      <c r="AS33" s="425"/>
      <c r="AT33" s="425"/>
      <c r="AU33" s="425"/>
      <c r="AV33" s="425"/>
      <c r="AW33" s="425"/>
      <c r="AX33" s="425"/>
      <c r="AY33" s="425"/>
      <c r="AZ33" s="425"/>
      <c r="BA33" s="425"/>
      <c r="BB33" s="425"/>
      <c r="BC33" s="425"/>
      <c r="BD33" s="425"/>
      <c r="BE33" s="425"/>
    </row>
    <row r="34" spans="1:65" ht="19.5" customHeight="1" thickBot="1" x14ac:dyDescent="0.2">
      <c r="A34" s="155"/>
      <c r="B34" s="155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347" t="s">
        <v>283</v>
      </c>
      <c r="AS34" s="347"/>
      <c r="AT34" s="347"/>
      <c r="AU34" s="347"/>
      <c r="AV34" s="347"/>
      <c r="AW34" s="347"/>
      <c r="AX34" s="166"/>
      <c r="AY34" s="166"/>
      <c r="AZ34" s="166"/>
      <c r="BA34" s="313"/>
      <c r="BB34" s="314"/>
      <c r="BC34" s="314"/>
      <c r="BD34" s="314"/>
      <c r="BE34" s="314"/>
    </row>
    <row r="35" spans="1:65" ht="19.5" customHeight="1" x14ac:dyDescent="0.15">
      <c r="A35" s="307" t="s">
        <v>64</v>
      </c>
      <c r="B35" s="307"/>
      <c r="C35" s="307"/>
      <c r="D35" s="308"/>
      <c r="E35" s="261" t="s">
        <v>87</v>
      </c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248"/>
      <c r="AC35" s="166"/>
      <c r="AD35" s="261" t="s">
        <v>281</v>
      </c>
      <c r="AE35" s="309"/>
      <c r="AF35" s="309"/>
      <c r="AG35" s="309"/>
      <c r="AH35" s="309"/>
      <c r="AI35" s="309"/>
      <c r="AJ35" s="309"/>
      <c r="AK35" s="309"/>
      <c r="AL35" s="248"/>
      <c r="AM35" s="261" t="s">
        <v>88</v>
      </c>
      <c r="AN35" s="309"/>
      <c r="AO35" s="309"/>
      <c r="AP35" s="309"/>
      <c r="AQ35" s="309"/>
      <c r="AR35" s="309"/>
      <c r="AS35" s="248"/>
      <c r="AT35" s="306" t="s">
        <v>64</v>
      </c>
      <c r="AU35" s="307"/>
      <c r="AV35" s="307"/>
      <c r="AW35" s="307"/>
    </row>
    <row r="36" spans="1:65" ht="18" customHeight="1" x14ac:dyDescent="0.15">
      <c r="A36" s="279"/>
      <c r="B36" s="279"/>
      <c r="C36" s="279"/>
      <c r="D36" s="280"/>
      <c r="E36" s="348" t="s">
        <v>276</v>
      </c>
      <c r="F36" s="349"/>
      <c r="G36" s="349"/>
      <c r="H36" s="350"/>
      <c r="I36" s="392" t="s">
        <v>316</v>
      </c>
      <c r="J36" s="504"/>
      <c r="K36" s="504"/>
      <c r="L36" s="505"/>
      <c r="M36" s="392" t="s">
        <v>277</v>
      </c>
      <c r="N36" s="504"/>
      <c r="O36" s="504"/>
      <c r="P36" s="505"/>
      <c r="Q36" s="392" t="s">
        <v>278</v>
      </c>
      <c r="R36" s="504"/>
      <c r="S36" s="504"/>
      <c r="T36" s="505"/>
      <c r="U36" s="509" t="s">
        <v>279</v>
      </c>
      <c r="V36" s="510"/>
      <c r="W36" s="510"/>
      <c r="X36" s="511"/>
      <c r="Y36" s="392" t="s">
        <v>280</v>
      </c>
      <c r="Z36" s="504"/>
      <c r="AA36" s="504"/>
      <c r="AB36" s="505"/>
      <c r="AC36" s="18"/>
      <c r="AD36" s="348" t="s">
        <v>32</v>
      </c>
      <c r="AE36" s="349"/>
      <c r="AF36" s="350"/>
      <c r="AG36" s="348" t="s">
        <v>89</v>
      </c>
      <c r="AH36" s="349"/>
      <c r="AI36" s="350"/>
      <c r="AJ36" s="348" t="s">
        <v>90</v>
      </c>
      <c r="AK36" s="349"/>
      <c r="AL36" s="350"/>
      <c r="AM36" s="348" t="s">
        <v>92</v>
      </c>
      <c r="AN36" s="349"/>
      <c r="AO36" s="350"/>
      <c r="AP36" s="348" t="s">
        <v>85</v>
      </c>
      <c r="AQ36" s="349"/>
      <c r="AR36" s="349"/>
      <c r="AS36" s="350"/>
      <c r="AT36" s="327"/>
      <c r="AU36" s="279"/>
      <c r="AV36" s="279"/>
      <c r="AW36" s="279"/>
    </row>
    <row r="37" spans="1:65" ht="18" customHeight="1" x14ac:dyDescent="0.15">
      <c r="A37" s="279"/>
      <c r="B37" s="279"/>
      <c r="C37" s="279"/>
      <c r="D37" s="280"/>
      <c r="E37" s="327"/>
      <c r="F37" s="279"/>
      <c r="G37" s="279"/>
      <c r="H37" s="280"/>
      <c r="I37" s="506"/>
      <c r="J37" s="507"/>
      <c r="K37" s="507"/>
      <c r="L37" s="508"/>
      <c r="M37" s="506"/>
      <c r="N37" s="507"/>
      <c r="O37" s="507"/>
      <c r="P37" s="508"/>
      <c r="Q37" s="506"/>
      <c r="R37" s="507"/>
      <c r="S37" s="507"/>
      <c r="T37" s="508"/>
      <c r="U37" s="512"/>
      <c r="V37" s="513"/>
      <c r="W37" s="513"/>
      <c r="X37" s="514"/>
      <c r="Y37" s="506"/>
      <c r="Z37" s="507"/>
      <c r="AA37" s="507"/>
      <c r="AB37" s="508"/>
      <c r="AC37" s="182"/>
      <c r="AD37" s="327"/>
      <c r="AE37" s="279"/>
      <c r="AF37" s="280"/>
      <c r="AG37" s="327"/>
      <c r="AH37" s="279"/>
      <c r="AI37" s="280"/>
      <c r="AJ37" s="327"/>
      <c r="AK37" s="279"/>
      <c r="AL37" s="280"/>
      <c r="AM37" s="327"/>
      <c r="AN37" s="279"/>
      <c r="AO37" s="280"/>
      <c r="AP37" s="327"/>
      <c r="AQ37" s="279"/>
      <c r="AR37" s="279"/>
      <c r="AS37" s="280"/>
      <c r="AT37" s="327"/>
      <c r="AU37" s="279"/>
      <c r="AV37" s="279"/>
      <c r="AW37" s="279"/>
    </row>
    <row r="38" spans="1:65" ht="19.5" customHeight="1" x14ac:dyDescent="0.15">
      <c r="A38" s="326"/>
      <c r="B38" s="326"/>
      <c r="C38" s="326"/>
      <c r="D38" s="329"/>
      <c r="E38" s="328"/>
      <c r="F38" s="326"/>
      <c r="G38" s="326"/>
      <c r="H38" s="329"/>
      <c r="I38" s="262" t="s">
        <v>317</v>
      </c>
      <c r="J38" s="251"/>
      <c r="K38" s="262" t="s">
        <v>318</v>
      </c>
      <c r="L38" s="251"/>
      <c r="M38" s="16" t="s">
        <v>319</v>
      </c>
      <c r="N38" s="17"/>
      <c r="O38" s="262" t="s">
        <v>282</v>
      </c>
      <c r="P38" s="251"/>
      <c r="Q38" s="262" t="s">
        <v>317</v>
      </c>
      <c r="R38" s="251"/>
      <c r="S38" s="262" t="s">
        <v>320</v>
      </c>
      <c r="T38" s="251"/>
      <c r="U38" s="262" t="s">
        <v>317</v>
      </c>
      <c r="V38" s="251"/>
      <c r="W38" s="262" t="s">
        <v>320</v>
      </c>
      <c r="X38" s="251"/>
      <c r="Y38" s="262" t="s">
        <v>317</v>
      </c>
      <c r="Z38" s="251"/>
      <c r="AA38" s="262" t="s">
        <v>320</v>
      </c>
      <c r="AB38" s="251"/>
      <c r="AC38" s="166"/>
      <c r="AD38" s="328"/>
      <c r="AE38" s="326"/>
      <c r="AF38" s="329"/>
      <c r="AG38" s="328"/>
      <c r="AH38" s="326"/>
      <c r="AI38" s="329"/>
      <c r="AJ38" s="328"/>
      <c r="AK38" s="326"/>
      <c r="AL38" s="329"/>
      <c r="AM38" s="328"/>
      <c r="AN38" s="326"/>
      <c r="AO38" s="329"/>
      <c r="AP38" s="328"/>
      <c r="AQ38" s="326"/>
      <c r="AR38" s="326"/>
      <c r="AS38" s="329"/>
      <c r="AT38" s="328"/>
      <c r="AU38" s="326"/>
      <c r="AV38" s="326"/>
      <c r="AW38" s="326"/>
    </row>
    <row r="39" spans="1:65" ht="19.5" customHeight="1" x14ac:dyDescent="0.15">
      <c r="A39" s="500"/>
      <c r="B39" s="500"/>
      <c r="C39" s="210"/>
      <c r="D39" s="166"/>
      <c r="E39" s="177"/>
      <c r="F39" s="166"/>
      <c r="G39" s="166"/>
      <c r="H39" s="166"/>
      <c r="AC39" s="160"/>
      <c r="AD39" s="401"/>
      <c r="AE39" s="401"/>
      <c r="AF39" s="401"/>
      <c r="AG39" s="401"/>
      <c r="AH39" s="401"/>
      <c r="AI39" s="401"/>
      <c r="AJ39" s="401"/>
      <c r="AK39" s="401"/>
      <c r="AL39" s="401"/>
      <c r="AM39" s="401"/>
      <c r="AN39" s="401"/>
      <c r="AO39" s="401"/>
      <c r="AP39" s="401"/>
      <c r="AQ39" s="401"/>
      <c r="AR39" s="401"/>
      <c r="AS39" s="430"/>
      <c r="AT39" s="23"/>
      <c r="AU39" s="201"/>
      <c r="AV39" s="210"/>
      <c r="AW39" s="201"/>
    </row>
    <row r="40" spans="1:65" s="166" customFormat="1" ht="19.5" customHeight="1" x14ac:dyDescent="0.15">
      <c r="A40" s="279" t="s">
        <v>315</v>
      </c>
      <c r="B40" s="279"/>
      <c r="C40" s="210" t="s">
        <v>411</v>
      </c>
      <c r="D40" s="166" t="s">
        <v>137</v>
      </c>
      <c r="E40" s="501" t="s">
        <v>423</v>
      </c>
      <c r="F40" s="502"/>
      <c r="G40" s="502"/>
      <c r="H40" s="502"/>
      <c r="I40" s="496" t="s">
        <v>422</v>
      </c>
      <c r="J40" s="496"/>
      <c r="K40" s="279">
        <v>3</v>
      </c>
      <c r="L40" s="279"/>
      <c r="M40" s="496" t="s">
        <v>422</v>
      </c>
      <c r="N40" s="496"/>
      <c r="O40" s="279">
        <v>6</v>
      </c>
      <c r="P40" s="279"/>
      <c r="Q40" s="496" t="s">
        <v>422</v>
      </c>
      <c r="R40" s="496"/>
      <c r="S40" s="279">
        <v>14</v>
      </c>
      <c r="T40" s="279"/>
      <c r="U40" s="496" t="s">
        <v>422</v>
      </c>
      <c r="V40" s="496"/>
      <c r="W40" s="503">
        <v>9</v>
      </c>
      <c r="X40" s="503"/>
      <c r="Y40" s="496" t="s">
        <v>422</v>
      </c>
      <c r="Z40" s="496"/>
      <c r="AA40" s="279">
        <v>37</v>
      </c>
      <c r="AB40" s="279"/>
      <c r="AC40" s="54"/>
      <c r="AD40" s="354">
        <v>2334</v>
      </c>
      <c r="AE40" s="354"/>
      <c r="AF40" s="354"/>
      <c r="AG40" s="354" t="s">
        <v>252</v>
      </c>
      <c r="AH40" s="354"/>
      <c r="AI40" s="354"/>
      <c r="AJ40" s="354">
        <v>2334</v>
      </c>
      <c r="AK40" s="354"/>
      <c r="AL40" s="354"/>
      <c r="AM40" s="354">
        <v>100</v>
      </c>
      <c r="AN40" s="354"/>
      <c r="AO40" s="354"/>
      <c r="AP40" s="354">
        <v>4518</v>
      </c>
      <c r="AQ40" s="354"/>
      <c r="AR40" s="354"/>
      <c r="AS40" s="494"/>
      <c r="AT40" s="279" t="s">
        <v>315</v>
      </c>
      <c r="AU40" s="279"/>
      <c r="AV40" s="210" t="s">
        <v>411</v>
      </c>
      <c r="AW40" s="166" t="s">
        <v>137</v>
      </c>
      <c r="AX40" s="149"/>
      <c r="AY40" s="149"/>
      <c r="AZ40" s="149"/>
      <c r="BA40" s="149"/>
      <c r="BB40" s="149"/>
      <c r="BC40" s="149"/>
      <c r="BD40" s="149"/>
      <c r="BE40" s="149"/>
    </row>
    <row r="41" spans="1:65" s="2" customFormat="1" ht="19.5" customHeight="1" x14ac:dyDescent="0.15">
      <c r="A41" s="254"/>
      <c r="B41" s="254"/>
      <c r="C41" s="210"/>
      <c r="D41" s="166"/>
      <c r="E41" s="177"/>
      <c r="F41" s="166"/>
      <c r="G41" s="166"/>
      <c r="H41" s="166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54"/>
      <c r="AD41" s="355"/>
      <c r="AE41" s="355"/>
      <c r="AF41" s="355"/>
      <c r="AG41" s="355"/>
      <c r="AH41" s="355"/>
      <c r="AI41" s="355"/>
      <c r="AJ41" s="355"/>
      <c r="AK41" s="355"/>
      <c r="AL41" s="355"/>
      <c r="AM41" s="355"/>
      <c r="AN41" s="355"/>
      <c r="AO41" s="355"/>
      <c r="AP41" s="354"/>
      <c r="AQ41" s="354"/>
      <c r="AR41" s="354"/>
      <c r="AS41" s="494"/>
      <c r="AT41" s="201"/>
      <c r="AU41" s="201"/>
      <c r="AV41" s="210"/>
      <c r="AW41" s="201"/>
      <c r="AX41" s="149"/>
      <c r="AY41" s="149"/>
      <c r="AZ41" s="149"/>
      <c r="BA41" s="149"/>
      <c r="BB41" s="149"/>
      <c r="BC41" s="149"/>
      <c r="BD41" s="149"/>
      <c r="BE41" s="149"/>
    </row>
    <row r="42" spans="1:65" s="166" customFormat="1" ht="19.5" customHeight="1" x14ac:dyDescent="0.15">
      <c r="A42" s="254"/>
      <c r="B42" s="254"/>
      <c r="C42" s="208" t="s">
        <v>412</v>
      </c>
      <c r="E42" s="501" t="s">
        <v>424</v>
      </c>
      <c r="F42" s="502"/>
      <c r="G42" s="502"/>
      <c r="H42" s="502"/>
      <c r="I42" s="496" t="s">
        <v>422</v>
      </c>
      <c r="J42" s="496"/>
      <c r="K42" s="279">
        <v>3</v>
      </c>
      <c r="L42" s="279"/>
      <c r="M42" s="496" t="s">
        <v>422</v>
      </c>
      <c r="N42" s="496"/>
      <c r="O42" s="279">
        <v>6</v>
      </c>
      <c r="P42" s="279"/>
      <c r="Q42" s="496" t="s">
        <v>422</v>
      </c>
      <c r="R42" s="496"/>
      <c r="S42" s="279">
        <v>14</v>
      </c>
      <c r="T42" s="279"/>
      <c r="U42" s="496" t="s">
        <v>422</v>
      </c>
      <c r="V42" s="496"/>
      <c r="W42" s="503">
        <v>11</v>
      </c>
      <c r="X42" s="503"/>
      <c r="Y42" s="496" t="s">
        <v>422</v>
      </c>
      <c r="Z42" s="496"/>
      <c r="AA42" s="279">
        <v>41</v>
      </c>
      <c r="AB42" s="279"/>
      <c r="AC42" s="54"/>
      <c r="AD42" s="354">
        <v>2572</v>
      </c>
      <c r="AE42" s="354"/>
      <c r="AF42" s="354"/>
      <c r="AG42" s="354" t="s">
        <v>252</v>
      </c>
      <c r="AH42" s="354"/>
      <c r="AI42" s="354"/>
      <c r="AJ42" s="354">
        <v>2572</v>
      </c>
      <c r="AK42" s="354"/>
      <c r="AL42" s="354"/>
      <c r="AM42" s="354">
        <v>98</v>
      </c>
      <c r="AN42" s="354"/>
      <c r="AO42" s="354"/>
      <c r="AP42" s="354">
        <v>4357</v>
      </c>
      <c r="AQ42" s="354"/>
      <c r="AR42" s="354"/>
      <c r="AS42" s="494"/>
      <c r="AT42" s="201"/>
      <c r="AU42" s="201"/>
      <c r="AV42" s="208" t="s">
        <v>412</v>
      </c>
      <c r="AW42" s="201"/>
      <c r="AX42" s="149"/>
      <c r="AY42" s="149"/>
      <c r="AZ42" s="149"/>
      <c r="BA42" s="149"/>
      <c r="BB42" s="149"/>
      <c r="BC42" s="149"/>
      <c r="BD42" s="149"/>
      <c r="BE42" s="149"/>
    </row>
    <row r="43" spans="1:65" ht="19.5" customHeight="1" x14ac:dyDescent="0.15">
      <c r="A43" s="156"/>
      <c r="B43" s="156"/>
      <c r="C43" s="106"/>
      <c r="D43" s="166"/>
      <c r="E43" s="209"/>
      <c r="F43" s="210"/>
      <c r="G43" s="210"/>
      <c r="H43" s="210"/>
      <c r="I43" s="210"/>
      <c r="J43" s="210"/>
      <c r="K43" s="166"/>
      <c r="L43" s="166"/>
      <c r="M43" s="210"/>
      <c r="N43" s="210"/>
      <c r="O43" s="166"/>
      <c r="P43" s="166"/>
      <c r="Q43" s="502"/>
      <c r="R43" s="502"/>
      <c r="S43" s="166"/>
      <c r="T43" s="166"/>
      <c r="U43" s="210"/>
      <c r="V43" s="210"/>
      <c r="W43" s="211"/>
      <c r="X43" s="211"/>
      <c r="Y43" s="210"/>
      <c r="Z43" s="210"/>
      <c r="AA43" s="166"/>
      <c r="AB43" s="166"/>
      <c r="AC43" s="54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207"/>
      <c r="AT43" s="201"/>
      <c r="AU43" s="201"/>
      <c r="AV43" s="108"/>
      <c r="AW43" s="201"/>
      <c r="AX43" s="166"/>
      <c r="AY43" s="166"/>
      <c r="AZ43" s="166"/>
      <c r="BA43" s="166"/>
      <c r="BB43" s="166"/>
      <c r="BC43" s="166"/>
      <c r="BD43" s="166"/>
      <c r="BE43" s="166"/>
    </row>
    <row r="44" spans="1:65" s="166" customFormat="1" ht="19.5" customHeight="1" x14ac:dyDescent="0.15">
      <c r="A44" s="156"/>
      <c r="B44" s="156"/>
      <c r="C44" s="208" t="s">
        <v>485</v>
      </c>
      <c r="E44" s="501" t="s">
        <v>435</v>
      </c>
      <c r="F44" s="502"/>
      <c r="G44" s="502"/>
      <c r="H44" s="502"/>
      <c r="I44" s="502" t="s">
        <v>434</v>
      </c>
      <c r="J44" s="502"/>
      <c r="K44" s="279">
        <v>3</v>
      </c>
      <c r="L44" s="279"/>
      <c r="M44" s="502" t="s">
        <v>434</v>
      </c>
      <c r="N44" s="502"/>
      <c r="O44" s="279">
        <v>6</v>
      </c>
      <c r="P44" s="279"/>
      <c r="Q44" s="502" t="s">
        <v>422</v>
      </c>
      <c r="R44" s="502"/>
      <c r="S44" s="279">
        <v>14</v>
      </c>
      <c r="T44" s="279"/>
      <c r="U44" s="502" t="s">
        <v>434</v>
      </c>
      <c r="V44" s="502"/>
      <c r="W44" s="503">
        <v>10</v>
      </c>
      <c r="X44" s="503"/>
      <c r="Y44" s="502" t="s">
        <v>434</v>
      </c>
      <c r="Z44" s="502"/>
      <c r="AA44" s="279">
        <v>45</v>
      </c>
      <c r="AB44" s="279"/>
      <c r="AC44" s="54"/>
      <c r="AD44" s="354">
        <f>165+300+436+1772</f>
        <v>2673</v>
      </c>
      <c r="AE44" s="354"/>
      <c r="AF44" s="354"/>
      <c r="AG44" s="354" t="s">
        <v>321</v>
      </c>
      <c r="AH44" s="354"/>
      <c r="AI44" s="354"/>
      <c r="AJ44" s="354">
        <v>2673</v>
      </c>
      <c r="AK44" s="354"/>
      <c r="AL44" s="354"/>
      <c r="AM44" s="354">
        <v>98</v>
      </c>
      <c r="AN44" s="354"/>
      <c r="AO44" s="354"/>
      <c r="AP44" s="354">
        <v>4232</v>
      </c>
      <c r="AQ44" s="354"/>
      <c r="AR44" s="354"/>
      <c r="AS44" s="494"/>
      <c r="AT44" s="201"/>
      <c r="AU44" s="201"/>
      <c r="AV44" s="208" t="s">
        <v>483</v>
      </c>
      <c r="AW44" s="201"/>
      <c r="BF44" s="174"/>
      <c r="BG44" s="174"/>
      <c r="BH44" s="174"/>
      <c r="BI44" s="174"/>
      <c r="BJ44" s="174"/>
      <c r="BK44" s="174"/>
      <c r="BL44" s="174"/>
      <c r="BM44" s="174"/>
    </row>
    <row r="45" spans="1:65" s="170" customFormat="1" ht="19.5" customHeight="1" x14ac:dyDescent="0.15">
      <c r="A45" s="169"/>
      <c r="B45" s="169"/>
      <c r="E45" s="107"/>
      <c r="F45" s="108"/>
      <c r="G45" s="108"/>
      <c r="H45" s="108"/>
      <c r="I45" s="106"/>
      <c r="J45" s="106"/>
      <c r="K45" s="2"/>
      <c r="L45" s="2"/>
      <c r="M45" s="106"/>
      <c r="N45" s="106"/>
      <c r="O45" s="2"/>
      <c r="P45" s="2"/>
      <c r="Q45" s="496"/>
      <c r="R45" s="496"/>
      <c r="S45" s="2"/>
      <c r="T45" s="2"/>
      <c r="U45" s="106"/>
      <c r="V45" s="106"/>
      <c r="W45" s="47"/>
      <c r="X45" s="47"/>
      <c r="Y45" s="106"/>
      <c r="Z45" s="106"/>
      <c r="AA45" s="2"/>
      <c r="AB45" s="2"/>
      <c r="AC45" s="80"/>
      <c r="AD45" s="127"/>
      <c r="AE45" s="127"/>
      <c r="AF45" s="127"/>
      <c r="AG45" s="181"/>
      <c r="AH45" s="181"/>
      <c r="AI45" s="181"/>
      <c r="AJ45" s="127"/>
      <c r="AK45" s="127"/>
      <c r="AL45" s="127"/>
      <c r="AM45" s="127"/>
      <c r="AN45" s="127"/>
      <c r="AO45" s="127"/>
      <c r="AP45" s="127"/>
      <c r="AQ45" s="127"/>
      <c r="AR45" s="127"/>
      <c r="AS45" s="128"/>
      <c r="AT45" s="83"/>
      <c r="AU45" s="83"/>
      <c r="AW45" s="83"/>
      <c r="AX45" s="2"/>
      <c r="AY45" s="2"/>
      <c r="AZ45" s="2"/>
      <c r="BA45" s="2"/>
      <c r="BB45" s="2"/>
      <c r="BC45" s="2"/>
      <c r="BD45" s="2"/>
      <c r="BE45" s="2"/>
      <c r="BF45" s="178"/>
      <c r="BG45" s="178"/>
      <c r="BH45" s="178"/>
      <c r="BI45" s="178"/>
      <c r="BJ45" s="178"/>
      <c r="BK45" s="178"/>
      <c r="BL45" s="178"/>
      <c r="BM45" s="178"/>
    </row>
    <row r="46" spans="1:65" s="170" customFormat="1" ht="19.5" customHeight="1" x14ac:dyDescent="0.15">
      <c r="A46" s="169"/>
      <c r="B46" s="169"/>
      <c r="C46" s="106" t="s">
        <v>486</v>
      </c>
      <c r="E46" s="501" t="s">
        <v>487</v>
      </c>
      <c r="F46" s="502"/>
      <c r="G46" s="502"/>
      <c r="H46" s="502"/>
      <c r="I46" s="502" t="s">
        <v>488</v>
      </c>
      <c r="J46" s="502"/>
      <c r="K46" s="279">
        <v>3</v>
      </c>
      <c r="L46" s="279"/>
      <c r="M46" s="502" t="s">
        <v>434</v>
      </c>
      <c r="N46" s="502"/>
      <c r="O46" s="279">
        <v>6</v>
      </c>
      <c r="P46" s="279"/>
      <c r="Q46" s="502" t="s">
        <v>434</v>
      </c>
      <c r="R46" s="502"/>
      <c r="S46" s="279">
        <v>14</v>
      </c>
      <c r="T46" s="279"/>
      <c r="U46" s="502" t="s">
        <v>434</v>
      </c>
      <c r="V46" s="502"/>
      <c r="W46" s="503">
        <v>10</v>
      </c>
      <c r="X46" s="503"/>
      <c r="Y46" s="502" t="s">
        <v>488</v>
      </c>
      <c r="Z46" s="502"/>
      <c r="AA46" s="279">
        <v>45</v>
      </c>
      <c r="AB46" s="279"/>
      <c r="AC46" s="80"/>
      <c r="AD46" s="354">
        <f>165+300+436+1773</f>
        <v>2674</v>
      </c>
      <c r="AE46" s="354"/>
      <c r="AF46" s="354"/>
      <c r="AG46" s="354" t="s">
        <v>434</v>
      </c>
      <c r="AH46" s="354"/>
      <c r="AI46" s="354"/>
      <c r="AJ46" s="354">
        <v>2674</v>
      </c>
      <c r="AK46" s="354"/>
      <c r="AL46" s="354"/>
      <c r="AM46" s="354">
        <v>99</v>
      </c>
      <c r="AN46" s="354"/>
      <c r="AO46" s="354"/>
      <c r="AP46" s="354">
        <v>4110</v>
      </c>
      <c r="AQ46" s="354"/>
      <c r="AR46" s="354"/>
      <c r="AS46" s="354"/>
      <c r="AT46" s="152"/>
      <c r="AU46" s="83"/>
      <c r="AV46" s="106" t="s">
        <v>484</v>
      </c>
      <c r="AW46" s="83"/>
      <c r="AX46" s="2"/>
      <c r="AY46" s="2"/>
      <c r="AZ46" s="2"/>
      <c r="BA46" s="2"/>
      <c r="BB46" s="2"/>
      <c r="BC46" s="2"/>
      <c r="BD46" s="2"/>
      <c r="BE46" s="2"/>
      <c r="BF46" s="178"/>
      <c r="BG46" s="178"/>
      <c r="BH46" s="178"/>
      <c r="BI46" s="178"/>
      <c r="BJ46" s="178"/>
      <c r="BK46" s="178"/>
      <c r="BL46" s="178"/>
      <c r="BM46" s="178"/>
    </row>
    <row r="47" spans="1:65" ht="19.5" customHeight="1" thickBot="1" x14ac:dyDescent="0.2">
      <c r="A47" s="320"/>
      <c r="B47" s="320"/>
      <c r="C47" s="12"/>
      <c r="D47" s="164"/>
      <c r="AC47" s="185"/>
      <c r="AD47" s="383"/>
      <c r="AE47" s="383"/>
      <c r="AF47" s="383"/>
      <c r="AG47" s="383"/>
      <c r="AH47" s="383"/>
      <c r="AI47" s="383"/>
      <c r="AJ47" s="383"/>
      <c r="AK47" s="383"/>
      <c r="AL47" s="383"/>
      <c r="AM47" s="383"/>
      <c r="AN47" s="383"/>
      <c r="AO47" s="383"/>
      <c r="AP47" s="383"/>
      <c r="AQ47" s="383"/>
      <c r="AR47" s="383"/>
      <c r="AS47" s="427"/>
      <c r="AT47" s="25"/>
      <c r="AU47" s="24"/>
      <c r="AV47" s="22"/>
      <c r="AW47" s="24"/>
      <c r="BB47" s="166"/>
      <c r="BC47" s="166"/>
      <c r="BD47" s="166"/>
      <c r="BE47" s="166"/>
      <c r="BF47" s="27"/>
      <c r="BG47" s="27"/>
      <c r="BH47" s="27"/>
      <c r="BI47" s="27"/>
      <c r="BJ47" s="27"/>
      <c r="BK47" s="27"/>
      <c r="BL47" s="27"/>
      <c r="BM47" s="27"/>
    </row>
    <row r="48" spans="1:65" ht="19.5" customHeight="1" x14ac:dyDescent="0.15">
      <c r="A48" s="173" t="s">
        <v>345</v>
      </c>
      <c r="C48" s="173"/>
      <c r="D48" s="173"/>
      <c r="E48" s="173"/>
      <c r="F48" s="173"/>
      <c r="G48" s="173"/>
      <c r="H48" s="173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268" t="s">
        <v>322</v>
      </c>
      <c r="AS48" s="268"/>
      <c r="AT48" s="268"/>
      <c r="AU48" s="268"/>
      <c r="AV48" s="268"/>
      <c r="AW48" s="268"/>
      <c r="AX48" s="166"/>
      <c r="AY48" s="174"/>
      <c r="AZ48" s="174"/>
      <c r="BB48" s="313"/>
      <c r="BC48" s="314"/>
      <c r="BD48" s="314"/>
      <c r="BE48" s="314"/>
      <c r="BF48" s="27"/>
      <c r="BG48" s="27"/>
      <c r="BH48" s="27"/>
      <c r="BI48" s="27"/>
      <c r="BJ48" s="27"/>
      <c r="BK48" s="27"/>
      <c r="BL48" s="27"/>
      <c r="BM48" s="27"/>
    </row>
    <row r="49" spans="1:65" ht="19.5" customHeight="1" x14ac:dyDescent="0.15">
      <c r="A49" s="155"/>
      <c r="B49" s="155"/>
      <c r="AI49" s="129"/>
      <c r="AJ49" s="129"/>
      <c r="AK49" s="129"/>
      <c r="AL49" s="129"/>
      <c r="AM49" s="129"/>
      <c r="AN49" s="129"/>
      <c r="AY49" s="27"/>
      <c r="AZ49" s="27"/>
      <c r="BA49" s="27"/>
      <c r="BB49" s="313"/>
      <c r="BC49" s="489"/>
      <c r="BD49" s="489"/>
      <c r="BE49" s="489"/>
      <c r="BF49" s="27"/>
      <c r="BG49" s="27"/>
      <c r="BH49" s="27"/>
      <c r="BI49" s="27"/>
      <c r="BJ49" s="27"/>
      <c r="BK49" s="27"/>
      <c r="BL49" s="27"/>
      <c r="BM49" s="27"/>
    </row>
    <row r="50" spans="1:65" ht="19.5" customHeight="1" x14ac:dyDescent="0.15">
      <c r="B50" s="155"/>
      <c r="BB50" s="415"/>
      <c r="BC50" s="416"/>
      <c r="BD50" s="416"/>
      <c r="BE50" s="416"/>
    </row>
    <row r="61" spans="1:65" s="2" customFormat="1" ht="19.5" customHeight="1" x14ac:dyDescent="0.15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</row>
  </sheetData>
  <mergeCells count="311">
    <mergeCell ref="AR48:AW48"/>
    <mergeCell ref="E42:H42"/>
    <mergeCell ref="I42:J42"/>
    <mergeCell ref="K42:L42"/>
    <mergeCell ref="M42:N42"/>
    <mergeCell ref="O42:P42"/>
    <mergeCell ref="Q42:R42"/>
    <mergeCell ref="U44:V44"/>
    <mergeCell ref="W44:X44"/>
    <mergeCell ref="Y44:Z44"/>
    <mergeCell ref="AA44:AB44"/>
    <mergeCell ref="U42:V42"/>
    <mergeCell ref="AG47:AI47"/>
    <mergeCell ref="AD47:AF47"/>
    <mergeCell ref="AJ47:AL47"/>
    <mergeCell ref="AJ46:AL46"/>
    <mergeCell ref="AD46:AF46"/>
    <mergeCell ref="AM46:AO46"/>
    <mergeCell ref="AG46:AI46"/>
    <mergeCell ref="AA46:AB46"/>
    <mergeCell ref="M46:N46"/>
    <mergeCell ref="O46:P46"/>
    <mergeCell ref="Q45:R45"/>
    <mergeCell ref="Q46:R46"/>
    <mergeCell ref="E6:J6"/>
    <mergeCell ref="E22:H22"/>
    <mergeCell ref="M21:P21"/>
    <mergeCell ref="E23:H23"/>
    <mergeCell ref="M23:P23"/>
    <mergeCell ref="E21:H21"/>
    <mergeCell ref="K12:P12"/>
    <mergeCell ref="Q13:V13"/>
    <mergeCell ref="E25:H25"/>
    <mergeCell ref="E20:P20"/>
    <mergeCell ref="E14:J14"/>
    <mergeCell ref="Q20:AB20"/>
    <mergeCell ref="A16:T16"/>
    <mergeCell ref="U25:X25"/>
    <mergeCell ref="A22:B22"/>
    <mergeCell ref="M22:P22"/>
    <mergeCell ref="W12:AB12"/>
    <mergeCell ref="E10:J10"/>
    <mergeCell ref="W14:AB14"/>
    <mergeCell ref="A7:B7"/>
    <mergeCell ref="A20:D21"/>
    <mergeCell ref="I21:L21"/>
    <mergeCell ref="M25:P25"/>
    <mergeCell ref="I25:L25"/>
    <mergeCell ref="AT22:AW22"/>
    <mergeCell ref="I22:L22"/>
    <mergeCell ref="AM35:AS35"/>
    <mergeCell ref="A1:AB1"/>
    <mergeCell ref="AD1:BE1"/>
    <mergeCell ref="U21:X21"/>
    <mergeCell ref="Y21:AB21"/>
    <mergeCell ref="Q21:T21"/>
    <mergeCell ref="A18:AB18"/>
    <mergeCell ref="AD12:AI12"/>
    <mergeCell ref="W13:AB13"/>
    <mergeCell ref="Q10:V10"/>
    <mergeCell ref="AV10:BA10"/>
    <mergeCell ref="AV14:BA14"/>
    <mergeCell ref="W10:AB10"/>
    <mergeCell ref="AD10:AI10"/>
    <mergeCell ref="W11:AB11"/>
    <mergeCell ref="AD13:AI13"/>
    <mergeCell ref="AP14:AU14"/>
    <mergeCell ref="E7:J7"/>
    <mergeCell ref="AJ12:AO12"/>
    <mergeCell ref="A3:D5"/>
    <mergeCell ref="E3:J5"/>
    <mergeCell ref="I23:L23"/>
    <mergeCell ref="A35:D38"/>
    <mergeCell ref="I36:L37"/>
    <mergeCell ref="M36:P37"/>
    <mergeCell ref="Y30:AB30"/>
    <mergeCell ref="A33:AB33"/>
    <mergeCell ref="U30:X30"/>
    <mergeCell ref="AD33:BE33"/>
    <mergeCell ref="A23:B23"/>
    <mergeCell ref="AD23:AG23"/>
    <mergeCell ref="Y23:AB23"/>
    <mergeCell ref="AH23:AK23"/>
    <mergeCell ref="M29:P29"/>
    <mergeCell ref="Q29:T29"/>
    <mergeCell ref="E27:H27"/>
    <mergeCell ref="I27:L27"/>
    <mergeCell ref="M27:P27"/>
    <mergeCell ref="U27:X27"/>
    <mergeCell ref="Q27:T27"/>
    <mergeCell ref="AD35:AL35"/>
    <mergeCell ref="U29:X29"/>
    <mergeCell ref="Y25:AB25"/>
    <mergeCell ref="Q25:T25"/>
    <mergeCell ref="Y27:AB27"/>
    <mergeCell ref="AP25:AS25"/>
    <mergeCell ref="BB50:BE50"/>
    <mergeCell ref="BB49:BE49"/>
    <mergeCell ref="BB48:BE48"/>
    <mergeCell ref="AM47:AO47"/>
    <mergeCell ref="AX30:BA30"/>
    <mergeCell ref="U23:X23"/>
    <mergeCell ref="AP27:AS27"/>
    <mergeCell ref="BB30:BC30"/>
    <mergeCell ref="AL30:AO30"/>
    <mergeCell ref="AL29:AO29"/>
    <mergeCell ref="AD27:AG27"/>
    <mergeCell ref="AT27:AW27"/>
    <mergeCell ref="AL23:AO23"/>
    <mergeCell ref="BB23:BC23"/>
    <mergeCell ref="AX29:BA29"/>
    <mergeCell ref="AH29:AK29"/>
    <mergeCell ref="AP29:AS29"/>
    <mergeCell ref="AM41:AO41"/>
    <mergeCell ref="AG39:AI39"/>
    <mergeCell ref="AP47:AS47"/>
    <mergeCell ref="AG44:AI44"/>
    <mergeCell ref="AP42:AS42"/>
    <mergeCell ref="AG40:AI40"/>
    <mergeCell ref="AD39:AF39"/>
    <mergeCell ref="AP8:AU8"/>
    <mergeCell ref="AJ5:AO5"/>
    <mergeCell ref="Q5:V5"/>
    <mergeCell ref="K7:P7"/>
    <mergeCell ref="Q8:V8"/>
    <mergeCell ref="W9:AB9"/>
    <mergeCell ref="K9:P9"/>
    <mergeCell ref="Q7:V7"/>
    <mergeCell ref="Q9:V9"/>
    <mergeCell ref="AD20:AO20"/>
    <mergeCell ref="AD21:AG21"/>
    <mergeCell ref="AV12:BA12"/>
    <mergeCell ref="E8:J8"/>
    <mergeCell ref="E11:J11"/>
    <mergeCell ref="K11:P11"/>
    <mergeCell ref="E9:J9"/>
    <mergeCell ref="K8:P8"/>
    <mergeCell ref="W8:AB8"/>
    <mergeCell ref="AD18:BE18"/>
    <mergeCell ref="E13:J13"/>
    <mergeCell ref="A15:T15"/>
    <mergeCell ref="AP13:AU13"/>
    <mergeCell ref="K14:P14"/>
    <mergeCell ref="K13:P13"/>
    <mergeCell ref="Q14:V14"/>
    <mergeCell ref="AJ8:AO8"/>
    <mergeCell ref="E12:J12"/>
    <mergeCell ref="Q12:V12"/>
    <mergeCell ref="AV8:BA8"/>
    <mergeCell ref="K10:P10"/>
    <mergeCell ref="Q11:V11"/>
    <mergeCell ref="AD8:AI8"/>
    <mergeCell ref="AD9:AI9"/>
    <mergeCell ref="BB3:BE5"/>
    <mergeCell ref="Q4:AO4"/>
    <mergeCell ref="AP3:AU5"/>
    <mergeCell ref="AD6:AI6"/>
    <mergeCell ref="AJ7:AO7"/>
    <mergeCell ref="BB7:BC7"/>
    <mergeCell ref="AV3:BA5"/>
    <mergeCell ref="AD7:AI7"/>
    <mergeCell ref="AV6:BA6"/>
    <mergeCell ref="AP6:AU6"/>
    <mergeCell ref="W5:AB5"/>
    <mergeCell ref="Q6:V6"/>
    <mergeCell ref="AJ6:AO6"/>
    <mergeCell ref="AP7:AS7"/>
    <mergeCell ref="AV7:AZ7"/>
    <mergeCell ref="W7:AB7"/>
    <mergeCell ref="K3:AO3"/>
    <mergeCell ref="K4:P5"/>
    <mergeCell ref="W6:AB6"/>
    <mergeCell ref="AD5:AI5"/>
    <mergeCell ref="K6:P6"/>
    <mergeCell ref="K44:L44"/>
    <mergeCell ref="AP46:AS46"/>
    <mergeCell ref="S46:T46"/>
    <mergeCell ref="U46:V46"/>
    <mergeCell ref="W46:X46"/>
    <mergeCell ref="Y46:Z46"/>
    <mergeCell ref="W38:X38"/>
    <mergeCell ref="AA38:AB38"/>
    <mergeCell ref="BA19:BE19"/>
    <mergeCell ref="BA34:BE34"/>
    <mergeCell ref="AT35:AW38"/>
    <mergeCell ref="AJ36:AL38"/>
    <mergeCell ref="AR34:AW34"/>
    <mergeCell ref="AM36:AO38"/>
    <mergeCell ref="AT40:AU40"/>
    <mergeCell ref="AJ40:AL40"/>
    <mergeCell ref="AJ42:AL42"/>
    <mergeCell ref="AJ41:AL41"/>
    <mergeCell ref="AP39:AS39"/>
    <mergeCell ref="AM39:AO39"/>
    <mergeCell ref="AP36:AS38"/>
    <mergeCell ref="AM42:AO42"/>
    <mergeCell ref="AP40:AS40"/>
    <mergeCell ref="AP41:AS41"/>
    <mergeCell ref="M44:N44"/>
    <mergeCell ref="W42:X42"/>
    <mergeCell ref="AA40:AB40"/>
    <mergeCell ref="AM44:AO44"/>
    <mergeCell ref="S44:T44"/>
    <mergeCell ref="S40:T40"/>
    <mergeCell ref="S38:T38"/>
    <mergeCell ref="AG42:AI42"/>
    <mergeCell ref="AD40:AF40"/>
    <mergeCell ref="AD42:AF42"/>
    <mergeCell ref="Y42:Z42"/>
    <mergeCell ref="AD36:AF38"/>
    <mergeCell ref="Q36:T37"/>
    <mergeCell ref="AD44:AF44"/>
    <mergeCell ref="AJ44:AL44"/>
    <mergeCell ref="U38:V38"/>
    <mergeCell ref="W40:X40"/>
    <mergeCell ref="Y40:Z40"/>
    <mergeCell ref="Q40:R40"/>
    <mergeCell ref="Q43:R43"/>
    <mergeCell ref="U36:X37"/>
    <mergeCell ref="Y36:AB37"/>
    <mergeCell ref="AG36:AI38"/>
    <mergeCell ref="Y38:Z38"/>
    <mergeCell ref="A47:B47"/>
    <mergeCell ref="A42:B42"/>
    <mergeCell ref="S42:T42"/>
    <mergeCell ref="A41:B41"/>
    <mergeCell ref="A40:B40"/>
    <mergeCell ref="A30:B30"/>
    <mergeCell ref="E36:H38"/>
    <mergeCell ref="E30:H30"/>
    <mergeCell ref="Q30:T30"/>
    <mergeCell ref="O44:P44"/>
    <mergeCell ref="A39:B39"/>
    <mergeCell ref="E44:H44"/>
    <mergeCell ref="E40:H40"/>
    <mergeCell ref="I44:J44"/>
    <mergeCell ref="I40:J40"/>
    <mergeCell ref="K38:L38"/>
    <mergeCell ref="O38:P38"/>
    <mergeCell ref="E46:H46"/>
    <mergeCell ref="I46:J46"/>
    <mergeCell ref="K46:L46"/>
    <mergeCell ref="Q38:R38"/>
    <mergeCell ref="O40:P40"/>
    <mergeCell ref="Q44:R44"/>
    <mergeCell ref="M40:N40"/>
    <mergeCell ref="AH30:AK30"/>
    <mergeCell ref="AL25:AO25"/>
    <mergeCell ref="AH25:AK25"/>
    <mergeCell ref="AT25:AW25"/>
    <mergeCell ref="AA42:AB42"/>
    <mergeCell ref="U40:V40"/>
    <mergeCell ref="AJ39:AL39"/>
    <mergeCell ref="AD41:AF41"/>
    <mergeCell ref="AG41:AI41"/>
    <mergeCell ref="E35:AB35"/>
    <mergeCell ref="K40:L40"/>
    <mergeCell ref="I38:J38"/>
    <mergeCell ref="E29:H29"/>
    <mergeCell ref="I29:L29"/>
    <mergeCell ref="I30:L30"/>
    <mergeCell ref="M30:P30"/>
    <mergeCell ref="Y29:AB29"/>
    <mergeCell ref="Q22:T22"/>
    <mergeCell ref="AH27:AK27"/>
    <mergeCell ref="AL27:AO27"/>
    <mergeCell ref="Y22:AB22"/>
    <mergeCell ref="Q23:T23"/>
    <mergeCell ref="U22:X22"/>
    <mergeCell ref="AP44:AS44"/>
    <mergeCell ref="AM40:AO40"/>
    <mergeCell ref="AY31:BE31"/>
    <mergeCell ref="AX25:BA25"/>
    <mergeCell ref="AX27:BA27"/>
    <mergeCell ref="AP23:AS23"/>
    <mergeCell ref="AX23:BA23"/>
    <mergeCell ref="AP30:AS30"/>
    <mergeCell ref="AP22:AS22"/>
    <mergeCell ref="AX22:BA22"/>
    <mergeCell ref="AL22:AO22"/>
    <mergeCell ref="AT23:AW23"/>
    <mergeCell ref="AD29:AG29"/>
    <mergeCell ref="AT29:AW29"/>
    <mergeCell ref="AD25:AG25"/>
    <mergeCell ref="AD22:AG22"/>
    <mergeCell ref="AT30:AW30"/>
    <mergeCell ref="AD30:AG30"/>
    <mergeCell ref="BB20:BE21"/>
    <mergeCell ref="AJ10:AO10"/>
    <mergeCell ref="AP10:AU10"/>
    <mergeCell ref="AJ9:AO9"/>
    <mergeCell ref="AP12:AU12"/>
    <mergeCell ref="AJ11:AO11"/>
    <mergeCell ref="AP9:AS9"/>
    <mergeCell ref="AP11:AS11"/>
    <mergeCell ref="AH22:AK22"/>
    <mergeCell ref="AY15:BE15"/>
    <mergeCell ref="AX20:BA20"/>
    <mergeCell ref="AP21:AS21"/>
    <mergeCell ref="AJ14:AO14"/>
    <mergeCell ref="AL21:AO21"/>
    <mergeCell ref="AT21:AW21"/>
    <mergeCell ref="AX21:BA21"/>
    <mergeCell ref="AH21:AK21"/>
    <mergeCell ref="AV9:AZ9"/>
    <mergeCell ref="AV11:AZ11"/>
    <mergeCell ref="AV13:BA13"/>
    <mergeCell ref="AJ13:AO13"/>
    <mergeCell ref="AD14:AI14"/>
    <mergeCell ref="AD11:AI11"/>
    <mergeCell ref="AP20:AW20"/>
  </mergeCells>
  <phoneticPr fontId="1"/>
  <printOptions horizontalCentered="1"/>
  <pageMargins left="0.59055118110236227" right="0.59055118110236227" top="1.1811023622047245" bottom="0.39370078740157483" header="0.51181102362204722" footer="0.31496062992125984"/>
  <pageSetup paperSize="9" scale="80" firstPageNumber="108" orientation="portrait" useFirstPageNumber="1" r:id="rId1"/>
  <headerFooter scaleWithDoc="0" alignWithMargins="0">
    <oddFooter>&amp;C&amp;P</oddFoot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見出し</vt:lpstr>
      <vt:lpstr>1</vt:lpstr>
      <vt:lpstr>2</vt:lpstr>
      <vt:lpstr>3,4</vt:lpstr>
      <vt:lpstr>5,6</vt:lpstr>
      <vt:lpstr>7,8</vt:lpstr>
      <vt:lpstr>9,10</vt:lpstr>
      <vt:lpstr>11～13</vt:lpstr>
      <vt:lpstr>14～16</vt:lpstr>
      <vt:lpstr>17,18</vt:lpstr>
      <vt:lpstr>'1'!Print_Area</vt:lpstr>
      <vt:lpstr>'11～13'!Print_Area</vt:lpstr>
      <vt:lpstr>'14～16'!Print_Area</vt:lpstr>
      <vt:lpstr>'17,18'!Print_Area</vt:lpstr>
      <vt:lpstr>'5,6'!Print_Area</vt:lpstr>
      <vt:lpstr>'7,8'!Print_Area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2021-03-26T03:13:05Z</cp:lastPrinted>
  <dcterms:created xsi:type="dcterms:W3CDTF">2001-02-19T07:07:00Z</dcterms:created>
  <dcterms:modified xsi:type="dcterms:W3CDTF">2021-04-09T02:07:55Z</dcterms:modified>
</cp:coreProperties>
</file>