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✿令和3年版統計書エクセル(修正)\"/>
    </mc:Choice>
  </mc:AlternateContent>
  <xr:revisionPtr revIDLastSave="0" documentId="13_ncr:1_{E121F4F3-BF05-4E43-8364-2F7798DE5A98}" xr6:coauthVersionLast="36" xr6:coauthVersionMax="36" xr10:uidLastSave="{00000000-0000-0000-0000-000000000000}"/>
  <bookViews>
    <workbookView xWindow="10305" yWindow="-15" windowWidth="10200" windowHeight="8100" tabRatio="713" activeTab="1" xr2:uid="{00000000-000D-0000-FFFF-FFFF00000000}"/>
  </bookViews>
  <sheets>
    <sheet name="見出し" sheetId="4" r:id="rId1"/>
    <sheet name="1" sheetId="19" r:id="rId2"/>
    <sheet name="2" sheetId="17" r:id="rId3"/>
    <sheet name="3" sheetId="21" r:id="rId4"/>
    <sheet name="4" sheetId="6" r:id="rId5"/>
    <sheet name="5" sheetId="22" r:id="rId6"/>
    <sheet name="6" sheetId="13" r:id="rId7"/>
    <sheet name="7" sheetId="23" r:id="rId8"/>
    <sheet name="8" sheetId="8" r:id="rId9"/>
  </sheets>
  <definedNames>
    <definedName name="_xlnm.Print_Area" localSheetId="1">'1'!$A$1:$L$12</definedName>
    <definedName name="_xlnm.Print_Area" localSheetId="2">'2'!$A$1:$Q$20</definedName>
    <definedName name="_xlnm.Print_Area" localSheetId="3">'3'!$A$1:$P$21</definedName>
    <definedName name="_xlnm.Print_Area" localSheetId="4">'4'!$A$1:$N$24</definedName>
    <definedName name="_xlnm.Print_Area" localSheetId="6">'6'!$A$1:$R$21</definedName>
    <definedName name="_xlnm.Print_Area" localSheetId="7">'7'!$A$1:$L$11</definedName>
    <definedName name="_xlnm.Print_Area" localSheetId="8">'8'!$A$1:$C$14</definedName>
    <definedName name="_xlnm.Print_Area" localSheetId="0">見出し!$A$1:$O$23</definedName>
  </definedNames>
  <calcPr calcId="191029"/>
</workbook>
</file>

<file path=xl/calcChain.xml><?xml version="1.0" encoding="utf-8"?>
<calcChain xmlns="http://schemas.openxmlformats.org/spreadsheetml/2006/main">
  <c r="B10" i="19" l="1"/>
  <c r="B18" i="22" l="1"/>
  <c r="B19" i="22"/>
  <c r="B6" i="21" l="1"/>
  <c r="B5" i="21"/>
  <c r="B5" i="17"/>
  <c r="B6" i="17"/>
  <c r="B7" i="17"/>
  <c r="B8" i="17"/>
  <c r="G9" i="22" l="1"/>
  <c r="G10" i="22"/>
  <c r="G11" i="22"/>
  <c r="G12" i="22"/>
  <c r="G13" i="22"/>
  <c r="G14" i="22"/>
  <c r="G15" i="22"/>
  <c r="G16" i="22"/>
  <c r="G17" i="22"/>
  <c r="G18" i="22"/>
  <c r="G19" i="22"/>
  <c r="G8" i="22"/>
  <c r="G7" i="22"/>
  <c r="B9" i="22"/>
  <c r="B10" i="22"/>
  <c r="B11" i="22"/>
  <c r="B12" i="22"/>
  <c r="B13" i="22"/>
  <c r="B14" i="22"/>
  <c r="B15" i="22"/>
  <c r="B16" i="22"/>
  <c r="B17" i="22"/>
  <c r="B8" i="22"/>
  <c r="B7" i="22"/>
  <c r="K9" i="21"/>
  <c r="K10" i="21"/>
  <c r="K11" i="21"/>
  <c r="K12" i="21"/>
  <c r="K13" i="21"/>
  <c r="K14" i="21"/>
  <c r="K15" i="21"/>
  <c r="K16" i="21"/>
  <c r="K17" i="21"/>
  <c r="K18" i="21"/>
  <c r="K19" i="21"/>
  <c r="K8" i="21"/>
  <c r="K7" i="21"/>
  <c r="B9" i="21"/>
  <c r="B10" i="21"/>
  <c r="B11" i="21"/>
  <c r="B12" i="21"/>
  <c r="B13" i="21"/>
  <c r="B14" i="21"/>
  <c r="B15" i="21"/>
  <c r="B16" i="21"/>
  <c r="B17" i="21"/>
  <c r="B18" i="21"/>
  <c r="B19" i="21"/>
  <c r="B8" i="21"/>
  <c r="B7" i="21"/>
  <c r="L8" i="17"/>
  <c r="L9" i="17"/>
  <c r="L10" i="17"/>
  <c r="L11" i="17"/>
  <c r="L12" i="17"/>
  <c r="L13" i="17"/>
  <c r="L14" i="17"/>
  <c r="L15" i="17"/>
  <c r="L16" i="17"/>
  <c r="L17" i="17"/>
  <c r="L18" i="17"/>
  <c r="L19" i="17"/>
  <c r="L7" i="17"/>
  <c r="B9" i="17"/>
  <c r="B10" i="17"/>
  <c r="B11" i="17"/>
  <c r="B12" i="17"/>
  <c r="B13" i="17"/>
  <c r="B14" i="17"/>
  <c r="B15" i="17"/>
  <c r="B16" i="17"/>
  <c r="B17" i="17"/>
  <c r="B18" i="17"/>
  <c r="B19" i="17"/>
  <c r="C10" i="8" l="1"/>
  <c r="B10" i="8"/>
  <c r="G10" i="19" l="1"/>
  <c r="K6" i="21" l="1"/>
  <c r="K5" i="21"/>
  <c r="L6" i="17" l="1"/>
  <c r="L5" i="17"/>
</calcChain>
</file>

<file path=xl/sharedStrings.xml><?xml version="1.0" encoding="utf-8"?>
<sst xmlns="http://schemas.openxmlformats.org/spreadsheetml/2006/main" count="418" uniqueCount="142">
  <si>
    <t>７．</t>
    <phoneticPr fontId="2"/>
  </si>
  <si>
    <t>金融機関の状況</t>
    <rPh sb="0" eb="2">
      <t>キンユウ</t>
    </rPh>
    <rPh sb="2" eb="4">
      <t>キカン</t>
    </rPh>
    <rPh sb="5" eb="7">
      <t>ジョウキョウ</t>
    </rPh>
    <phoneticPr fontId="2"/>
  </si>
  <si>
    <t>銀行主要勘定</t>
    <rPh sb="0" eb="2">
      <t>ギンコウ</t>
    </rPh>
    <rPh sb="2" eb="4">
      <t>シュヨウ</t>
    </rPh>
    <rPh sb="4" eb="6">
      <t>カンジョウ</t>
    </rPh>
    <phoneticPr fontId="2"/>
  </si>
  <si>
    <t>その他の金融機関主要勘定</t>
    <rPh sb="0" eb="3">
      <t>ソノタ</t>
    </rPh>
    <rPh sb="4" eb="6">
      <t>キンユウ</t>
    </rPh>
    <rPh sb="6" eb="8">
      <t>キカン</t>
    </rPh>
    <rPh sb="8" eb="10">
      <t>シュヨウ</t>
    </rPh>
    <rPh sb="10" eb="12">
      <t>カンジョウ</t>
    </rPh>
    <phoneticPr fontId="2"/>
  </si>
  <si>
    <t>手形交換高および不渡手形発生状況</t>
    <rPh sb="0" eb="4">
      <t>テガタコウカン</t>
    </rPh>
    <rPh sb="4" eb="5">
      <t>タカ</t>
    </rPh>
    <rPh sb="8" eb="12">
      <t>フワタリテガタ</t>
    </rPh>
    <rPh sb="12" eb="14">
      <t>ハッセイ</t>
    </rPh>
    <rPh sb="14" eb="16">
      <t>ジョウキョウ</t>
    </rPh>
    <phoneticPr fontId="2"/>
  </si>
  <si>
    <t>融資の斡旋状況</t>
    <rPh sb="0" eb="2">
      <t>ユウシ</t>
    </rPh>
    <rPh sb="3" eb="5">
      <t>アッセン</t>
    </rPh>
    <rPh sb="5" eb="7">
      <t>ジョウキョウ</t>
    </rPh>
    <phoneticPr fontId="2"/>
  </si>
  <si>
    <t>県下生命保険新規加入状況</t>
    <rPh sb="0" eb="2">
      <t>ケンカ</t>
    </rPh>
    <rPh sb="2" eb="4">
      <t>セイメイ</t>
    </rPh>
    <rPh sb="4" eb="6">
      <t>ホケン</t>
    </rPh>
    <rPh sb="6" eb="8">
      <t>シンキ</t>
    </rPh>
    <rPh sb="8" eb="10">
      <t>カニュウ</t>
    </rPh>
    <rPh sb="10" eb="12">
      <t>ジョウキョウ</t>
    </rPh>
    <phoneticPr fontId="2"/>
  </si>
  <si>
    <t>金　融・保険業</t>
    <rPh sb="0" eb="1">
      <t>キン</t>
    </rPh>
    <rPh sb="2" eb="3">
      <t>ユウ</t>
    </rPh>
    <rPh sb="4" eb="7">
      <t>ホケンギョウ</t>
    </rPh>
    <phoneticPr fontId="2"/>
  </si>
  <si>
    <t>当座預金</t>
    <rPh sb="0" eb="2">
      <t>トウザ</t>
    </rPh>
    <rPh sb="2" eb="4">
      <t>ヨキン</t>
    </rPh>
    <phoneticPr fontId="2"/>
  </si>
  <si>
    <t>普通預金</t>
    <rPh sb="0" eb="2">
      <t>フツウ</t>
    </rPh>
    <rPh sb="2" eb="4">
      <t>ヨキン</t>
    </rPh>
    <phoneticPr fontId="2"/>
  </si>
  <si>
    <t>貯蓄預金</t>
    <rPh sb="0" eb="2">
      <t>チョチク</t>
    </rPh>
    <rPh sb="2" eb="4">
      <t>ヨキン</t>
    </rPh>
    <phoneticPr fontId="2"/>
  </si>
  <si>
    <t>通知預金</t>
    <rPh sb="0" eb="2">
      <t>ツウチ</t>
    </rPh>
    <rPh sb="2" eb="4">
      <t>ヨキン</t>
    </rPh>
    <phoneticPr fontId="2"/>
  </si>
  <si>
    <t>定期預金</t>
    <rPh sb="0" eb="2">
      <t>テイキ</t>
    </rPh>
    <rPh sb="2" eb="4">
      <t>ヨキン</t>
    </rPh>
    <phoneticPr fontId="2"/>
  </si>
  <si>
    <t>定期積金</t>
    <rPh sb="0" eb="2">
      <t>テイキ</t>
    </rPh>
    <rPh sb="2" eb="3">
      <t>ツ</t>
    </rPh>
    <rPh sb="3" eb="4">
      <t>ヨキン</t>
    </rPh>
    <phoneticPr fontId="2"/>
  </si>
  <si>
    <t>非居住者</t>
    <rPh sb="0" eb="1">
      <t>ヒ</t>
    </rPh>
    <rPh sb="1" eb="4">
      <t>キョジュウシャ</t>
    </rPh>
    <phoneticPr fontId="2"/>
  </si>
  <si>
    <t>その他</t>
    <rPh sb="0" eb="3">
      <t>ソノタ</t>
    </rPh>
    <phoneticPr fontId="2"/>
  </si>
  <si>
    <t>手形貸付</t>
    <rPh sb="0" eb="2">
      <t>テガタ</t>
    </rPh>
    <rPh sb="2" eb="4">
      <t>カシツケ</t>
    </rPh>
    <phoneticPr fontId="2"/>
  </si>
  <si>
    <t>証書貸付</t>
    <rPh sb="0" eb="2">
      <t>ショウショ</t>
    </rPh>
    <rPh sb="2" eb="4">
      <t>カシツケ</t>
    </rPh>
    <phoneticPr fontId="2"/>
  </si>
  <si>
    <t>割引手形</t>
    <rPh sb="0" eb="2">
      <t>ワリビキ</t>
    </rPh>
    <rPh sb="2" eb="4">
      <t>テガタ</t>
    </rPh>
    <phoneticPr fontId="2"/>
  </si>
  <si>
    <t>中小企業合理化資金</t>
    <rPh sb="0" eb="2">
      <t>チュウショウ</t>
    </rPh>
    <rPh sb="2" eb="4">
      <t>キギョウ</t>
    </rPh>
    <rPh sb="4" eb="7">
      <t>ゴウリカ</t>
    </rPh>
    <rPh sb="7" eb="9">
      <t>シキン</t>
    </rPh>
    <phoneticPr fontId="2"/>
  </si>
  <si>
    <t>中小企業開業資金</t>
    <rPh sb="0" eb="2">
      <t>チュウショウ</t>
    </rPh>
    <rPh sb="2" eb="4">
      <t>キギョウ</t>
    </rPh>
    <rPh sb="4" eb="6">
      <t>カイギョウ</t>
    </rPh>
    <rPh sb="6" eb="8">
      <t>シキン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</si>
  <si>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</si>
  <si>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</si>
  <si>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</si>
  <si>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</si>
  <si>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</si>
  <si>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</si>
  <si>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８．</t>
  </si>
  <si>
    <t>労働金庫主要勘定 （３の再掲）</t>
    <rPh sb="0" eb="2">
      <t>ロウドウ</t>
    </rPh>
    <rPh sb="2" eb="4">
      <t>キンコ</t>
    </rPh>
    <rPh sb="4" eb="6">
      <t>シュヨウ</t>
    </rPh>
    <rPh sb="6" eb="8">
      <t>カンジョウ</t>
    </rPh>
    <phoneticPr fontId="2"/>
  </si>
  <si>
    <t>農業協同組合主要勘定 （３の再掲）</t>
    <rPh sb="0" eb="2">
      <t>ノウギョウ</t>
    </rPh>
    <rPh sb="2" eb="4">
      <t>キョウドウ</t>
    </rPh>
    <rPh sb="4" eb="6">
      <t>クミアイ</t>
    </rPh>
    <rPh sb="6" eb="8">
      <t>シュヨウ</t>
    </rPh>
    <rPh sb="8" eb="10">
      <t>カンジョウ</t>
    </rPh>
    <phoneticPr fontId="2"/>
  </si>
  <si>
    <t>当座貸越</t>
    <rPh sb="0" eb="2">
      <t>トウザ</t>
    </rPh>
    <rPh sb="2" eb="4">
      <t>カシコシ</t>
    </rPh>
    <phoneticPr fontId="2"/>
  </si>
  <si>
    <t>総数</t>
    <rPh sb="0" eb="2">
      <t>ソウスウ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</si>
  <si>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</si>
  <si>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</si>
  <si>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小規模企業者振興資金</t>
    <rPh sb="0" eb="3">
      <t>ショウキボ</t>
    </rPh>
    <rPh sb="3" eb="5">
      <t>キギョウ</t>
    </rPh>
    <rPh sb="5" eb="6">
      <t>シャ</t>
    </rPh>
    <rPh sb="6" eb="8">
      <t>シンコウ</t>
    </rPh>
    <rPh sb="8" eb="10">
      <t>シキン</t>
    </rPh>
    <phoneticPr fontId="2"/>
  </si>
  <si>
    <t>１．金融機関の状況</t>
    <rPh sb="2" eb="6">
      <t>キンユウキカン</t>
    </rPh>
    <rPh sb="7" eb="9">
      <t>ジョウキョウ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</si>
  <si>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</si>
  <si>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</si>
  <si>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</si>
  <si>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</si>
  <si>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</si>
  <si>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信用組合、信用金庫</t>
    <rPh sb="0" eb="2">
      <t>シンヨウ</t>
    </rPh>
    <rPh sb="2" eb="4">
      <t>クミアイ</t>
    </rPh>
    <rPh sb="5" eb="7">
      <t>シンヨウ</t>
    </rPh>
    <rPh sb="7" eb="9">
      <t>キンコ</t>
    </rPh>
    <phoneticPr fontId="2"/>
  </si>
  <si>
    <t>銀行</t>
    <rPh sb="0" eb="2">
      <t>ギンコウ</t>
    </rPh>
    <phoneticPr fontId="2"/>
  </si>
  <si>
    <t>労働金庫</t>
    <rPh sb="0" eb="4">
      <t>ロウドウキンコ</t>
    </rPh>
    <phoneticPr fontId="2"/>
  </si>
  <si>
    <t>農協</t>
    <rPh sb="0" eb="2">
      <t>ノウキョウ</t>
    </rPh>
    <phoneticPr fontId="2"/>
  </si>
  <si>
    <t>信用組合、信用金庫</t>
    <rPh sb="0" eb="4">
      <t>シンヨウクミアイ</t>
    </rPh>
    <rPh sb="5" eb="9">
      <t>シンヨウキンコ</t>
    </rPh>
    <phoneticPr fontId="2"/>
  </si>
  <si>
    <t>労働組合</t>
    <rPh sb="0" eb="4">
      <t>ロウドウクミアイ</t>
    </rPh>
    <phoneticPr fontId="2"/>
  </si>
  <si>
    <t>令和2年</t>
    <rPh sb="0" eb="2">
      <t>レイワ</t>
    </rPh>
    <rPh sb="3" eb="4">
      <t>ネン</t>
    </rPh>
    <phoneticPr fontId="2"/>
  </si>
  <si>
    <t>従業者数</t>
    <rPh sb="0" eb="4">
      <t>ジュウギョウシャスウ</t>
    </rPh>
    <phoneticPr fontId="2"/>
  </si>
  <si>
    <t>店数</t>
    <rPh sb="0" eb="1">
      <t>テン</t>
    </rPh>
    <rPh sb="1" eb="2">
      <t>スウ</t>
    </rPh>
    <phoneticPr fontId="2"/>
  </si>
  <si>
    <t>２．銀行主要勘定</t>
    <rPh sb="2" eb="8">
      <t>ギンコウシュヨウカンジョウ</t>
    </rPh>
    <phoneticPr fontId="2"/>
  </si>
  <si>
    <t>資料…大分県銀行協会・九州労働金庫・べっぷ日出農業協同組合</t>
    <rPh sb="0" eb="2">
      <t>シリョウ</t>
    </rPh>
    <rPh sb="3" eb="10">
      <t>オオイタケンギンコウキョウカイ</t>
    </rPh>
    <rPh sb="11" eb="17">
      <t>キュウシュウロウドウキンコ</t>
    </rPh>
    <rPh sb="21" eb="23">
      <t>ヒジ</t>
    </rPh>
    <rPh sb="23" eb="29">
      <t>ノウギョウキョウドウクミアイ</t>
    </rPh>
    <phoneticPr fontId="2"/>
  </si>
  <si>
    <t>納税準備預金</t>
    <rPh sb="0" eb="2">
      <t>ノウゼイ</t>
    </rPh>
    <rPh sb="2" eb="4">
      <t>ジュンビ</t>
    </rPh>
    <rPh sb="4" eb="6">
      <t>ヨキン</t>
    </rPh>
    <phoneticPr fontId="2"/>
  </si>
  <si>
    <t>総額</t>
    <rPh sb="0" eb="2">
      <t>ソウガク</t>
    </rPh>
    <phoneticPr fontId="2"/>
  </si>
  <si>
    <t>平成31年</t>
    <rPh sb="0" eb="2">
      <t>ヘイセイ</t>
    </rPh>
    <rPh sb="4" eb="5">
      <t>ネン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</si>
  <si>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</si>
  <si>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</si>
  <si>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</si>
  <si>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</si>
  <si>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</si>
  <si>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</si>
  <si>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</si>
  <si>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</si>
  <si>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</si>
  <si>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</si>
  <si>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</si>
  <si>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</si>
  <si>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各年・月末現在</t>
    <rPh sb="0" eb="2">
      <t>カクネン</t>
    </rPh>
    <rPh sb="3" eb="5">
      <t>ゲツマツ</t>
    </rPh>
    <rPh sb="5" eb="7">
      <t>ゲンザイ</t>
    </rPh>
    <phoneticPr fontId="2"/>
  </si>
  <si>
    <t>資料…大分県銀行協会</t>
    <rPh sb="0" eb="2">
      <t>シリョウ</t>
    </rPh>
    <rPh sb="3" eb="10">
      <t>オオイタケンギンコウキョウカイ</t>
    </rPh>
    <phoneticPr fontId="2"/>
  </si>
  <si>
    <t>３．その他の金融機関主要勘定</t>
    <rPh sb="4" eb="5">
      <t>タ</t>
    </rPh>
    <rPh sb="6" eb="8">
      <t>キンユウ</t>
    </rPh>
    <rPh sb="8" eb="10">
      <t>キカン</t>
    </rPh>
    <rPh sb="10" eb="14">
      <t>シュヨウカンジョウ</t>
    </rPh>
    <phoneticPr fontId="2"/>
  </si>
  <si>
    <t>６．手形交換高及び不渡発生状況</t>
    <rPh sb="2" eb="4">
      <t>テガタ</t>
    </rPh>
    <rPh sb="4" eb="6">
      <t>コウカン</t>
    </rPh>
    <rPh sb="6" eb="7">
      <t>ダカ</t>
    </rPh>
    <rPh sb="7" eb="8">
      <t>オヨ</t>
    </rPh>
    <rPh sb="9" eb="11">
      <t>フワタリ</t>
    </rPh>
    <rPh sb="11" eb="13">
      <t>ハッセイ</t>
    </rPh>
    <rPh sb="13" eb="15">
      <t>ジョウキョウ</t>
    </rPh>
    <phoneticPr fontId="2"/>
  </si>
  <si>
    <t>貸出</t>
    <rPh sb="0" eb="2">
      <t>カシダシ</t>
    </rPh>
    <phoneticPr fontId="2"/>
  </si>
  <si>
    <t>預金</t>
    <rPh sb="0" eb="2">
      <t>ヨキン</t>
    </rPh>
    <phoneticPr fontId="2"/>
  </si>
  <si>
    <t>その他</t>
    <rPh sb="2" eb="3">
      <t>タ</t>
    </rPh>
    <phoneticPr fontId="2"/>
  </si>
  <si>
    <t>当座貸越</t>
    <rPh sb="0" eb="4">
      <t>トウザカシコシ</t>
    </rPh>
    <phoneticPr fontId="2"/>
  </si>
  <si>
    <t>５．農業協同組合主要勘定（３の再掲）</t>
    <rPh sb="2" eb="8">
      <t>ノウギョウキョウドウクミアイ</t>
    </rPh>
    <rPh sb="8" eb="12">
      <t>シュヨウカンジョウ</t>
    </rPh>
    <rPh sb="15" eb="17">
      <t>サイケイ</t>
    </rPh>
    <phoneticPr fontId="2"/>
  </si>
  <si>
    <t>年次</t>
    <rPh sb="0" eb="2">
      <t>ネンジ</t>
    </rPh>
    <phoneticPr fontId="2"/>
  </si>
  <si>
    <t>年次・月</t>
    <phoneticPr fontId="2"/>
  </si>
  <si>
    <t>手形交換高</t>
    <rPh sb="4" eb="5">
      <t>タカ</t>
    </rPh>
    <phoneticPr fontId="2"/>
  </si>
  <si>
    <t>不渡手形実数</t>
    <phoneticPr fontId="2"/>
  </si>
  <si>
    <t>取引停止数</t>
    <rPh sb="4" eb="5">
      <t>スウ</t>
    </rPh>
    <phoneticPr fontId="2"/>
  </si>
  <si>
    <t>交換日数</t>
    <rPh sb="2" eb="4">
      <t>ニッスウ</t>
    </rPh>
    <phoneticPr fontId="2"/>
  </si>
  <si>
    <t>枚数</t>
    <phoneticPr fontId="2"/>
  </si>
  <si>
    <t>一日平均交換高</t>
    <rPh sb="6" eb="7">
      <t>タカ</t>
    </rPh>
    <phoneticPr fontId="2"/>
  </si>
  <si>
    <t>総数</t>
    <phoneticPr fontId="2"/>
  </si>
  <si>
    <t>当座小切手</t>
    <phoneticPr fontId="2"/>
  </si>
  <si>
    <t>約束手形</t>
    <phoneticPr fontId="2"/>
  </si>
  <si>
    <t>為替手形</t>
    <phoneticPr fontId="2"/>
  </si>
  <si>
    <t>人員</t>
    <phoneticPr fontId="2"/>
  </si>
  <si>
    <t>７．融資の斡旋状況</t>
    <rPh sb="2" eb="4">
      <t>ユウシ</t>
    </rPh>
    <rPh sb="5" eb="7">
      <t>アッセン</t>
    </rPh>
    <rPh sb="7" eb="9">
      <t>ジョウキョウ</t>
    </rPh>
    <phoneticPr fontId="2"/>
  </si>
  <si>
    <t>中小企業経営安定資金</t>
    <rPh sb="0" eb="2">
      <t>チュウショウ</t>
    </rPh>
    <rPh sb="2" eb="4">
      <t>キギョウ</t>
    </rPh>
    <phoneticPr fontId="2"/>
  </si>
  <si>
    <t>年度</t>
    <rPh sb="1" eb="2">
      <t>ド</t>
    </rPh>
    <phoneticPr fontId="2"/>
  </si>
  <si>
    <t>件数</t>
    <phoneticPr fontId="2"/>
  </si>
  <si>
    <t>（件）</t>
    <rPh sb="1" eb="2">
      <t>ケン</t>
    </rPh>
    <phoneticPr fontId="2"/>
  </si>
  <si>
    <t>（百万円）</t>
    <rPh sb="1" eb="4">
      <t>ヒャクマンエン</t>
    </rPh>
    <phoneticPr fontId="2"/>
  </si>
  <si>
    <t>保険額</t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</si>
  <si>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</si>
  <si>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</si>
  <si>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</si>
  <si>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</si>
  <si>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</si>
  <si>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平成31年度</t>
    <rPh sb="0" eb="2">
      <t>ヘイセイ</t>
    </rPh>
    <rPh sb="4" eb="6">
      <t>ネンド</t>
    </rPh>
    <phoneticPr fontId="2"/>
  </si>
  <si>
    <t>令和2年度</t>
    <rPh sb="0" eb="2">
      <t>レイワ</t>
    </rPh>
    <rPh sb="3" eb="5">
      <t>ネンド</t>
    </rPh>
    <phoneticPr fontId="2"/>
  </si>
  <si>
    <t>大分県全社合計</t>
    <phoneticPr fontId="2"/>
  </si>
  <si>
    <t>農協共済</t>
    <phoneticPr fontId="2"/>
  </si>
  <si>
    <t>貸出金</t>
    <rPh sb="0" eb="2">
      <t>カシダシ</t>
    </rPh>
    <rPh sb="2" eb="3">
      <t>キン</t>
    </rPh>
    <phoneticPr fontId="2"/>
  </si>
  <si>
    <t>預金</t>
  </si>
  <si>
    <t>預金</t>
    <phoneticPr fontId="2"/>
  </si>
  <si>
    <t>総額</t>
  </si>
  <si>
    <t>総額</t>
    <phoneticPr fontId="2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</si>
  <si>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</si>
  <si>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貸出金</t>
    <phoneticPr fontId="2"/>
  </si>
  <si>
    <t>貸出</t>
  </si>
  <si>
    <t>当座預金</t>
  </si>
  <si>
    <t>普通預金</t>
  </si>
  <si>
    <t>定期預金</t>
  </si>
  <si>
    <t>定期積立</t>
  </si>
  <si>
    <t>手形貸付</t>
  </si>
  <si>
    <t>証書貸付</t>
  </si>
  <si>
    <t>購買貸越</t>
  </si>
  <si>
    <t>資料…べっぷ日出農業協同組合</t>
  </si>
  <si>
    <t>資料…大分県銀行協会</t>
    <rPh sb="0" eb="2">
      <t>シリョウ</t>
    </rPh>
    <rPh sb="3" eb="6">
      <t>オオイタケン</t>
    </rPh>
    <rPh sb="6" eb="8">
      <t>ギンコウ</t>
    </rPh>
    <rPh sb="8" eb="10">
      <t>キョウカイ</t>
    </rPh>
    <phoneticPr fontId="2"/>
  </si>
  <si>
    <t>資料…産業政策課</t>
    <rPh sb="3" eb="5">
      <t>サンギョウ</t>
    </rPh>
    <rPh sb="5" eb="7">
      <t>セイサク</t>
    </rPh>
    <rPh sb="7" eb="8">
      <t>カ</t>
    </rPh>
    <phoneticPr fontId="2"/>
  </si>
  <si>
    <t>※平成31年度の総数・普通預金の数値に誤りがあり、令和3年版統計書から修正しています。</t>
    <rPh sb="1" eb="3">
      <t>ヘイセイ</t>
    </rPh>
    <rPh sb="5" eb="7">
      <t>ネンド</t>
    </rPh>
    <rPh sb="8" eb="10">
      <t>ソウスウ</t>
    </rPh>
    <rPh sb="11" eb="15">
      <t>フツウヨキン</t>
    </rPh>
    <rPh sb="16" eb="18">
      <t>スウチ</t>
    </rPh>
    <rPh sb="19" eb="20">
      <t>アヤマ</t>
    </rPh>
    <rPh sb="25" eb="27">
      <t>レイワ</t>
    </rPh>
    <rPh sb="28" eb="30">
      <t>ネンバン</t>
    </rPh>
    <rPh sb="29" eb="30">
      <t>バン</t>
    </rPh>
    <rPh sb="30" eb="33">
      <t>トウケイショ</t>
    </rPh>
    <rPh sb="35" eb="37">
      <t>シュウセイ</t>
    </rPh>
    <phoneticPr fontId="2"/>
  </si>
  <si>
    <t>①金額は、単位未満の端数を切り捨てて記載しています。</t>
    <rPh sb="1" eb="3">
      <t>キンガク</t>
    </rPh>
    <rPh sb="5" eb="7">
      <t>タンイ</t>
    </rPh>
    <rPh sb="7" eb="9">
      <t>ミマン</t>
    </rPh>
    <rPh sb="10" eb="12">
      <t>ハスウ</t>
    </rPh>
    <rPh sb="13" eb="14">
      <t>キ</t>
    </rPh>
    <rPh sb="15" eb="16">
      <t>ス</t>
    </rPh>
    <rPh sb="18" eb="20">
      <t>キサイ</t>
    </rPh>
    <phoneticPr fontId="2"/>
  </si>
  <si>
    <t>②総額は、円単位まで算出し、単位未満を切り捨てて記載しています。したがって、内訳の合計と総額が一致しない場合があります。</t>
    <rPh sb="1" eb="3">
      <t>ソウガク</t>
    </rPh>
    <rPh sb="5" eb="6">
      <t>エン</t>
    </rPh>
    <rPh sb="6" eb="8">
      <t>タンイ</t>
    </rPh>
    <rPh sb="10" eb="12">
      <t>サンシュツ</t>
    </rPh>
    <rPh sb="14" eb="16">
      <t>タンイ</t>
    </rPh>
    <rPh sb="16" eb="18">
      <t>ミマン</t>
    </rPh>
    <rPh sb="19" eb="20">
      <t>キ</t>
    </rPh>
    <rPh sb="21" eb="22">
      <t>ス</t>
    </rPh>
    <rPh sb="24" eb="26">
      <t>キサイ</t>
    </rPh>
    <rPh sb="38" eb="40">
      <t>ウチワケ</t>
    </rPh>
    <rPh sb="41" eb="43">
      <t>ゴウケイ</t>
    </rPh>
    <rPh sb="44" eb="46">
      <t>ソウガク</t>
    </rPh>
    <rPh sb="47" eb="49">
      <t>イッチ</t>
    </rPh>
    <rPh sb="52" eb="54">
      <t>バアイ</t>
    </rPh>
    <phoneticPr fontId="2"/>
  </si>
  <si>
    <t>③該当数値がない場合は「***」、該当数値があっても表示単位に満たない場合は「0」で表示しています。</t>
    <rPh sb="1" eb="3">
      <t>ガイトウ</t>
    </rPh>
    <rPh sb="3" eb="5">
      <t>スウチ</t>
    </rPh>
    <rPh sb="8" eb="10">
      <t>バアイ</t>
    </rPh>
    <rPh sb="17" eb="19">
      <t>ガイトウ</t>
    </rPh>
    <rPh sb="19" eb="21">
      <t>スウチ</t>
    </rPh>
    <rPh sb="26" eb="28">
      <t>ヒョウジ</t>
    </rPh>
    <rPh sb="28" eb="30">
      <t>タンイ</t>
    </rPh>
    <rPh sb="31" eb="32">
      <t>ミ</t>
    </rPh>
    <rPh sb="35" eb="37">
      <t>バアイ</t>
    </rPh>
    <rPh sb="42" eb="44">
      <t>ヒョウジ</t>
    </rPh>
    <phoneticPr fontId="2"/>
  </si>
  <si>
    <t>資料…九州労働金庫</t>
    <rPh sb="0" eb="2">
      <t>シリョウ</t>
    </rPh>
    <rPh sb="3" eb="5">
      <t>キュウシュウ</t>
    </rPh>
    <rPh sb="5" eb="9">
      <t>ロウドウキンコ</t>
    </rPh>
    <phoneticPr fontId="2"/>
  </si>
  <si>
    <t>（単位：百万円）</t>
    <phoneticPr fontId="2"/>
  </si>
  <si>
    <t>※本表は、大分手形交換所取扱高である。</t>
    <phoneticPr fontId="2"/>
  </si>
  <si>
    <t>（百万円）</t>
    <phoneticPr fontId="2"/>
  </si>
  <si>
    <t>（単位：千円）</t>
    <phoneticPr fontId="2"/>
  </si>
  <si>
    <t>８．県下生命保険新規加入状況</t>
    <phoneticPr fontId="2"/>
  </si>
  <si>
    <t>資料…べっぷ日出農業協同組合、大分県生命保険協会</t>
    <rPh sb="6" eb="8">
      <t>ヒジ</t>
    </rPh>
    <phoneticPr fontId="2"/>
  </si>
  <si>
    <t>※農協共済は、別府市のみ新規加入状況。</t>
    <phoneticPr fontId="2"/>
  </si>
  <si>
    <t>※本表は、大分県信用組合（別府・上人支店）・大分みらい信用金庫・九州労働金庫別府支店・べっぷ日出農業協同組合の諸勘定を累計したものである。</t>
    <rPh sb="29" eb="31">
      <t>キンコ</t>
    </rPh>
    <phoneticPr fontId="2"/>
  </si>
  <si>
    <t>４．労働金庫主要勘定（3の再掲）</t>
    <rPh sb="2" eb="6">
      <t>ロウドウキンコ</t>
    </rPh>
    <rPh sb="6" eb="10">
      <t>シュヨウカンジョウ</t>
    </rPh>
    <rPh sb="13" eb="15">
      <t>サイケイ</t>
    </rPh>
    <phoneticPr fontId="2"/>
  </si>
  <si>
    <t>７．金融・保険業</t>
    <phoneticPr fontId="2"/>
  </si>
  <si>
    <t>※本表は、九州労働金庫別府支店勘定を年・月末現在で集計したものである。</t>
    <rPh sb="18" eb="19">
      <t>ネン</t>
    </rPh>
    <rPh sb="20" eb="21">
      <t>ツキ</t>
    </rPh>
    <rPh sb="21" eb="22">
      <t>マツ</t>
    </rPh>
    <rPh sb="22" eb="24">
      <t>ゲンザイ</t>
    </rPh>
    <rPh sb="25" eb="27">
      <t>シュウケイ</t>
    </rPh>
    <phoneticPr fontId="2"/>
  </si>
  <si>
    <t>※本表は、本市所在の協会加盟銀行を累計したものである。</t>
    <rPh sb="5" eb="7">
      <t>ホンシ</t>
    </rPh>
    <rPh sb="7" eb="9">
      <t>ショザイ</t>
    </rPh>
    <rPh sb="10" eb="12">
      <t>キョウカイ</t>
    </rPh>
    <rPh sb="12" eb="14">
      <t>カメイ</t>
    </rPh>
    <rPh sb="14" eb="16">
      <t>ギンコウ</t>
    </rPh>
    <rPh sb="17" eb="19">
      <t>ルイケイ</t>
    </rPh>
    <phoneticPr fontId="2"/>
  </si>
  <si>
    <t>※平成30年、平成31年のその他欄（預金、貸出）に未計上の金額があったため、当該年の総額欄、その他欄を令和3年版から訂正しています。</t>
    <rPh sb="1" eb="3">
      <t>ヘイセイ</t>
    </rPh>
    <rPh sb="5" eb="6">
      <t>ネン</t>
    </rPh>
    <rPh sb="7" eb="9">
      <t>ヘイセイ</t>
    </rPh>
    <rPh sb="11" eb="12">
      <t>ネン</t>
    </rPh>
    <rPh sb="15" eb="16">
      <t>タ</t>
    </rPh>
    <rPh sb="16" eb="17">
      <t>ラン</t>
    </rPh>
    <rPh sb="18" eb="20">
      <t>ヨキン</t>
    </rPh>
    <rPh sb="21" eb="23">
      <t>カシダシ</t>
    </rPh>
    <rPh sb="25" eb="28">
      <t>ミケイジョウ</t>
    </rPh>
    <rPh sb="29" eb="31">
      <t>キンガク</t>
    </rPh>
    <rPh sb="38" eb="40">
      <t>トウガイ</t>
    </rPh>
    <rPh sb="40" eb="41">
      <t>ネン</t>
    </rPh>
    <rPh sb="42" eb="44">
      <t>ソウガク</t>
    </rPh>
    <rPh sb="44" eb="45">
      <t>ラン</t>
    </rPh>
    <rPh sb="48" eb="49">
      <t>タ</t>
    </rPh>
    <rPh sb="49" eb="50">
      <t>ラン</t>
    </rPh>
    <rPh sb="51" eb="53">
      <t>レイワ</t>
    </rPh>
    <rPh sb="54" eb="55">
      <t>ネン</t>
    </rPh>
    <rPh sb="55" eb="56">
      <t>バン</t>
    </rPh>
    <rPh sb="58" eb="60">
      <t>テイセイ</t>
    </rPh>
    <phoneticPr fontId="2"/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</si>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</sst>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6">
    <xf numFmtId="0" fontId="0" fillId="0" borderId="0" xfId="0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/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top"/>
    </xf>
    <xf numFmtId="0" fontId="4" fillId="0" borderId="0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Continuous" vertical="center"/>
    </xf>
    <xf numFmtId="177" fontId="3" fillId="0" borderId="0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Continuous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Continuous" vertical="center"/>
    </xf>
    <xf numFmtId="177" fontId="3" fillId="2" borderId="2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Continuous" vertical="center"/>
    </xf>
    <xf numFmtId="0" fontId="4" fillId="0" borderId="20" xfId="0" applyFont="1" applyFill="1" applyBorder="1" applyAlignment="1">
      <alignment horizontal="centerContinuous" vertical="center"/>
    </xf>
    <xf numFmtId="0" fontId="4" fillId="0" borderId="13" xfId="0" applyFont="1" applyFill="1" applyBorder="1" applyAlignment="1">
      <alignment horizontal="centerContinuous" vertical="center"/>
    </xf>
    <xf numFmtId="0" fontId="4" fillId="0" borderId="14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 shrinkToFit="1"/>
    </xf>
    <xf numFmtId="38" fontId="3" fillId="3" borderId="0" xfId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76" fontId="3" fillId="3" borderId="2" xfId="0" applyNumberFormat="1" applyFont="1" applyFill="1" applyBorder="1" applyAlignment="1">
      <alignment vertical="center"/>
    </xf>
    <xf numFmtId="176" fontId="3" fillId="3" borderId="0" xfId="0" applyNumberFormat="1" applyFont="1" applyFill="1" applyBorder="1" applyAlignment="1">
      <alignment vertical="center"/>
    </xf>
    <xf numFmtId="176" fontId="4" fillId="3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6" fontId="5" fillId="2" borderId="2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left"/>
    </xf>
    <xf numFmtId="177" fontId="10" fillId="0" borderId="3" xfId="0" applyNumberFormat="1" applyFont="1" applyFill="1" applyBorder="1" applyAlignment="1">
      <alignment vertical="center"/>
    </xf>
    <xf numFmtId="176" fontId="10" fillId="2" borderId="3" xfId="0" applyNumberFormat="1" applyFont="1" applyFill="1" applyBorder="1" applyAlignment="1">
      <alignment vertical="center"/>
    </xf>
    <xf numFmtId="177" fontId="10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3" borderId="0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3" borderId="0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 applyAlignment="1">
      <alignment vertical="center"/>
    </xf>
    <xf numFmtId="176" fontId="3" fillId="3" borderId="3" xfId="0" applyNumberFormat="1" applyFont="1" applyFill="1" applyBorder="1" applyAlignment="1">
      <alignment horizontal="right" vertical="center"/>
    </xf>
    <xf numFmtId="176" fontId="3" fillId="3" borderId="3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vertical="center"/>
    </xf>
    <xf numFmtId="176" fontId="10" fillId="3" borderId="0" xfId="0" applyNumberFormat="1" applyFont="1" applyFill="1" applyBorder="1" applyAlignment="1">
      <alignment horizontal="right" vertical="center"/>
    </xf>
    <xf numFmtId="176" fontId="10" fillId="3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AB34"/>
  <sheetViews>
    <sheetView showGridLines="0" view="pageBreakPreview" zoomScale="60" zoomScaleNormal="100" workbookViewId="0">
      <selection activeCell="F30" sqref="F30:H30"/>
    </sheetView>
  </sheetViews>
  <sheetFormatPr defaultColWidth="5.625" defaultRowHeight="20.100000000000001" customHeight="1" x14ac:dyDescent="0.15"/>
  <cols>
    <col min="1" max="1" width="4.625" style="5" customWidth="1"/>
    <col min="2" max="16384" width="5.625" style="5"/>
  </cols>
  <sheetData>
    <row r="6" spans="2:16" ht="20.100000000000001" customHeight="1" x14ac:dyDescent="0.15">
      <c r="B6" s="111" t="s">
        <v>0</v>
      </c>
      <c r="C6" s="110"/>
      <c r="D6" s="112" t="s">
        <v>7</v>
      </c>
      <c r="E6" s="113"/>
      <c r="F6" s="113"/>
      <c r="G6" s="113"/>
      <c r="H6" s="113"/>
      <c r="I6" s="113"/>
      <c r="J6" s="113"/>
      <c r="K6" s="113"/>
      <c r="L6" s="113"/>
      <c r="M6" s="113"/>
      <c r="N6" s="18"/>
      <c r="O6" s="18"/>
      <c r="P6" s="18"/>
    </row>
    <row r="7" spans="2:16" ht="20.100000000000001" customHeight="1" x14ac:dyDescent="0.15">
      <c r="B7" s="110"/>
      <c r="C7" s="110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8"/>
      <c r="O7" s="18"/>
      <c r="P7" s="18"/>
    </row>
    <row r="8" spans="2:16" ht="20.100000000000001" customHeight="1" x14ac:dyDescent="0.15">
      <c r="D8" s="6"/>
    </row>
    <row r="9" spans="2:16" ht="20.100000000000001" customHeight="1" x14ac:dyDescent="0.15">
      <c r="D9" s="6"/>
    </row>
    <row r="11" spans="2:16" ht="20.100000000000001" customHeight="1" x14ac:dyDescent="0.15">
      <c r="D11" s="109" t="s">
        <v>21</v>
      </c>
      <c r="E11" s="110"/>
      <c r="F11" s="107" t="s">
        <v>1</v>
      </c>
      <c r="G11" s="108"/>
      <c r="H11" s="108"/>
      <c r="I11" s="108"/>
      <c r="J11" s="18"/>
      <c r="K11" s="18"/>
      <c r="L11" s="18"/>
      <c r="M11" s="18"/>
      <c r="N11" s="18"/>
      <c r="O11" s="18"/>
      <c r="P11" s="18"/>
    </row>
    <row r="12" spans="2:16" ht="20.100000000000001" customHeight="1" x14ac:dyDescent="0.15">
      <c r="D12" s="109" t="s">
        <v>22</v>
      </c>
      <c r="E12" s="110"/>
      <c r="F12" s="107" t="s">
        <v>2</v>
      </c>
      <c r="G12" s="108"/>
      <c r="H12" s="108"/>
      <c r="I12" s="108"/>
      <c r="J12" s="18"/>
      <c r="K12" s="18"/>
      <c r="L12" s="18"/>
      <c r="M12" s="18"/>
      <c r="N12" s="18"/>
      <c r="O12" s="18"/>
      <c r="P12" s="18"/>
    </row>
    <row r="13" spans="2:16" ht="20.100000000000001" customHeight="1" x14ac:dyDescent="0.15">
      <c r="D13" s="109" t="s">
        <v>23</v>
      </c>
      <c r="E13" s="110"/>
      <c r="F13" s="107" t="s">
        <v>3</v>
      </c>
      <c r="G13" s="114"/>
      <c r="H13" s="114"/>
      <c r="I13" s="114"/>
      <c r="J13" s="114"/>
      <c r="K13" s="114"/>
      <c r="L13" s="18"/>
      <c r="M13" s="18"/>
      <c r="N13" s="18"/>
      <c r="O13" s="18"/>
      <c r="P13" s="18"/>
    </row>
    <row r="14" spans="2:16" ht="20.100000000000001" customHeight="1" x14ac:dyDescent="0.15">
      <c r="D14" s="109" t="s">
        <v>24</v>
      </c>
      <c r="E14" s="110"/>
      <c r="F14" s="107" t="s">
        <v>28</v>
      </c>
      <c r="G14" s="107"/>
      <c r="H14" s="107"/>
      <c r="I14" s="107"/>
      <c r="J14" s="107"/>
      <c r="K14" s="107"/>
      <c r="L14" s="107"/>
      <c r="M14" s="107"/>
      <c r="N14" s="18"/>
      <c r="O14" s="18"/>
      <c r="P14" s="18"/>
    </row>
    <row r="15" spans="2:16" ht="20.100000000000001" customHeight="1" x14ac:dyDescent="0.15">
      <c r="D15" s="109" t="s">
        <v>25</v>
      </c>
      <c r="E15" s="110"/>
      <c r="F15" s="107" t="s">
        <v>29</v>
      </c>
      <c r="G15" s="107"/>
      <c r="H15" s="107"/>
      <c r="I15" s="107"/>
      <c r="J15" s="107"/>
      <c r="K15" s="107"/>
      <c r="L15" s="107"/>
      <c r="M15" s="107"/>
      <c r="N15" s="18"/>
      <c r="O15" s="18"/>
      <c r="P15" s="18"/>
    </row>
    <row r="16" spans="2:16" ht="20.100000000000001" customHeight="1" x14ac:dyDescent="0.15">
      <c r="D16" s="109" t="s">
        <v>26</v>
      </c>
      <c r="E16" s="110"/>
      <c r="F16" s="107" t="s">
        <v>4</v>
      </c>
      <c r="G16" s="108"/>
      <c r="H16" s="108"/>
      <c r="I16" s="108"/>
      <c r="J16" s="108"/>
      <c r="K16" s="108"/>
      <c r="L16" s="108"/>
      <c r="M16" s="108"/>
      <c r="N16" s="18"/>
      <c r="O16" s="18"/>
      <c r="P16" s="18"/>
    </row>
    <row r="17" spans="2:28" ht="20.100000000000001" customHeight="1" x14ac:dyDescent="0.15">
      <c r="D17" s="109" t="s">
        <v>0</v>
      </c>
      <c r="E17" s="110"/>
      <c r="F17" s="107" t="s">
        <v>5</v>
      </c>
      <c r="G17" s="108"/>
      <c r="H17" s="108"/>
      <c r="I17" s="108"/>
      <c r="J17" s="18"/>
      <c r="K17" s="18"/>
      <c r="L17" s="18"/>
      <c r="M17" s="18"/>
      <c r="N17" s="18"/>
      <c r="O17" s="18"/>
      <c r="P17" s="18"/>
    </row>
    <row r="18" spans="2:28" ht="20.100000000000001" customHeight="1" x14ac:dyDescent="0.15">
      <c r="D18" s="109" t="s">
        <v>27</v>
      </c>
      <c r="E18" s="110"/>
      <c r="F18" s="107" t="s">
        <v>6</v>
      </c>
      <c r="G18" s="108"/>
      <c r="H18" s="108"/>
      <c r="I18" s="108"/>
      <c r="J18" s="108"/>
      <c r="K18" s="108"/>
      <c r="L18" s="18"/>
      <c r="M18" s="18"/>
      <c r="N18" s="18"/>
      <c r="O18" s="18"/>
      <c r="P18" s="18"/>
    </row>
    <row r="19" spans="2:28" ht="20.100000000000001" customHeight="1" x14ac:dyDescent="0.15">
      <c r="D19" s="109"/>
      <c r="E19" s="110"/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2:28" ht="20.100000000000001" customHeight="1" x14ac:dyDescent="0.15">
      <c r="D20" s="109"/>
      <c r="E20" s="110"/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2:28" ht="20.100000000000001" customHeight="1" x14ac:dyDescent="0.15">
      <c r="D21" s="109"/>
      <c r="E21" s="110"/>
      <c r="F21" s="17"/>
      <c r="G21" s="18"/>
      <c r="H21" s="18"/>
      <c r="I21" s="18"/>
      <c r="J21" s="18"/>
      <c r="K21" s="18"/>
      <c r="L21" s="18"/>
      <c r="M21" s="18"/>
      <c r="N21" s="18"/>
      <c r="O21" s="18"/>
    </row>
    <row r="22" spans="2:28" ht="20.100000000000001" customHeight="1" x14ac:dyDescent="0.1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2:28" ht="20.100000000000001" customHeight="1" x14ac:dyDescent="0.1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2:28" ht="20.100000000000001" customHeight="1" x14ac:dyDescent="0.1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ht="20.100000000000001" customHeight="1" x14ac:dyDescent="0.1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2:28" ht="20.100000000000001" customHeight="1" x14ac:dyDescent="0.1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ht="20.100000000000001" customHeight="1" x14ac:dyDescent="0.15">
      <c r="D27" s="6"/>
    </row>
    <row r="28" spans="2:28" ht="20.100000000000001" customHeight="1" x14ac:dyDescent="0.15">
      <c r="D28" s="6"/>
    </row>
    <row r="29" spans="2:28" ht="20.100000000000001" customHeight="1" x14ac:dyDescent="0.15">
      <c r="D29" s="6"/>
    </row>
    <row r="30" spans="2:28" ht="20.100000000000001" customHeight="1" x14ac:dyDescent="0.15">
      <c r="D30" s="6"/>
    </row>
    <row r="31" spans="2:28" ht="20.100000000000001" customHeight="1" x14ac:dyDescent="0.2">
      <c r="D31" s="6"/>
      <c r="G31" s="7"/>
    </row>
    <row r="32" spans="2:28" ht="20.100000000000001" customHeight="1" x14ac:dyDescent="0.2">
      <c r="D32" s="6"/>
      <c r="G32" s="7"/>
    </row>
    <row r="33" spans="4:4" ht="20.100000000000001" customHeight="1" x14ac:dyDescent="0.15">
      <c r="D33" s="6"/>
    </row>
    <row r="34" spans="4:4" ht="20.100000000000001" customHeight="1" x14ac:dyDescent="0.15">
      <c r="D34" s="6"/>
    </row>
  </sheetData>
  <mergeCells count="21">
    <mergeCell ref="B6:C7"/>
    <mergeCell ref="D12:E12"/>
    <mergeCell ref="D13:E13"/>
    <mergeCell ref="D15:E15"/>
    <mergeCell ref="D6:M7"/>
    <mergeCell ref="F15:M15"/>
    <mergeCell ref="F13:K13"/>
    <mergeCell ref="F12:I12"/>
    <mergeCell ref="D11:E11"/>
    <mergeCell ref="F11:I11"/>
    <mergeCell ref="D17:E17"/>
    <mergeCell ref="F17:I17"/>
    <mergeCell ref="F16:M16"/>
    <mergeCell ref="D16:E16"/>
    <mergeCell ref="F14:M14"/>
    <mergeCell ref="D14:E14"/>
    <mergeCell ref="F18:K18"/>
    <mergeCell ref="D21:E21"/>
    <mergeCell ref="D20:E20"/>
    <mergeCell ref="D19:E19"/>
    <mergeCell ref="D18:E1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57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showGridLines="0" tabSelected="1" view="pageBreakPreview" zoomScale="80" zoomScaleNormal="60" zoomScaleSheetLayoutView="80" workbookViewId="0">
      <selection activeCell="D10" sqref="D10"/>
    </sheetView>
  </sheetViews>
  <sheetFormatPr defaultColWidth="3.625" defaultRowHeight="28.5" customHeight="1" x14ac:dyDescent="0.15"/>
  <cols>
    <col min="1" max="1" width="17.625" style="2" customWidth="1"/>
    <col min="2" max="3" width="12.625" style="2" bestFit="1" customWidth="1"/>
    <col min="4" max="4" width="22.25" style="2" bestFit="1" customWidth="1"/>
    <col min="5" max="5" width="15.75" style="2" bestFit="1" customWidth="1"/>
    <col min="6" max="8" width="12.625" style="2" bestFit="1" customWidth="1"/>
    <col min="9" max="9" width="22.25" style="2" bestFit="1" customWidth="1"/>
    <col min="10" max="10" width="15.75" style="2" bestFit="1" customWidth="1"/>
    <col min="11" max="11" width="12.625" style="2" bestFit="1" customWidth="1"/>
    <col min="12" max="12" width="15.125" style="2" bestFit="1" customWidth="1"/>
    <col min="13" max="14" width="9.625" style="2" customWidth="1"/>
    <col min="15" max="16384" width="3.625" style="2"/>
  </cols>
  <sheetData>
    <row r="1" spans="1:12" ht="28.5" customHeight="1" x14ac:dyDescent="0.15">
      <c r="A1" s="100" t="s">
        <v>137</v>
      </c>
    </row>
    <row r="2" spans="1:12" ht="28.5" customHeight="1" thickBot="1" x14ac:dyDescent="0.2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8.5" customHeight="1" x14ac:dyDescent="0.15">
      <c r="A3" s="89" t="s">
        <v>76</v>
      </c>
      <c r="B3" s="62" t="s">
        <v>49</v>
      </c>
      <c r="C3" s="52"/>
      <c r="D3" s="52"/>
      <c r="E3" s="52"/>
      <c r="F3" s="60"/>
      <c r="G3" s="52" t="s">
        <v>48</v>
      </c>
      <c r="H3" s="52"/>
      <c r="I3" s="52"/>
      <c r="J3" s="52"/>
      <c r="K3" s="60"/>
      <c r="L3" s="51" t="s">
        <v>76</v>
      </c>
    </row>
    <row r="4" spans="1:12" ht="28.5" customHeight="1" x14ac:dyDescent="0.15">
      <c r="A4" s="90"/>
      <c r="B4" s="93" t="s">
        <v>31</v>
      </c>
      <c r="C4" s="43" t="s">
        <v>42</v>
      </c>
      <c r="D4" s="39" t="s">
        <v>41</v>
      </c>
      <c r="E4" s="43" t="s">
        <v>43</v>
      </c>
      <c r="F4" s="44" t="s">
        <v>44</v>
      </c>
      <c r="G4" s="43" t="s">
        <v>31</v>
      </c>
      <c r="H4" s="43" t="s">
        <v>42</v>
      </c>
      <c r="I4" s="39" t="s">
        <v>45</v>
      </c>
      <c r="J4" s="43" t="s">
        <v>46</v>
      </c>
      <c r="K4" s="44" t="s">
        <v>44</v>
      </c>
      <c r="L4" s="49"/>
    </row>
    <row r="5" spans="1:12" ht="28.5" customHeight="1" x14ac:dyDescent="0.15">
      <c r="A5" s="91" t="s">
        <v>36</v>
      </c>
      <c r="B5" s="53">
        <v>35</v>
      </c>
      <c r="C5" s="58">
        <v>15</v>
      </c>
      <c r="D5" s="58">
        <v>16</v>
      </c>
      <c r="E5" s="55">
        <v>1</v>
      </c>
      <c r="F5" s="53">
        <v>3</v>
      </c>
      <c r="G5" s="57">
        <v>544</v>
      </c>
      <c r="H5" s="58">
        <v>207</v>
      </c>
      <c r="I5" s="58">
        <v>227</v>
      </c>
      <c r="J5" s="55">
        <v>16</v>
      </c>
      <c r="K5" s="58">
        <v>94</v>
      </c>
      <c r="L5" s="40" t="s">
        <v>36</v>
      </c>
    </row>
    <row r="6" spans="1:12" ht="28.5" customHeight="1" x14ac:dyDescent="0.15">
      <c r="A6" s="91" t="s">
        <v>37</v>
      </c>
      <c r="B6" s="53">
        <v>33</v>
      </c>
      <c r="C6" s="53">
        <v>15</v>
      </c>
      <c r="D6" s="53">
        <v>14</v>
      </c>
      <c r="E6" s="55">
        <v>1</v>
      </c>
      <c r="F6" s="53">
        <v>3</v>
      </c>
      <c r="G6" s="57">
        <v>529</v>
      </c>
      <c r="H6" s="53">
        <v>209</v>
      </c>
      <c r="I6" s="53">
        <v>212</v>
      </c>
      <c r="J6" s="55">
        <v>16</v>
      </c>
      <c r="K6" s="53">
        <v>92</v>
      </c>
      <c r="L6" s="40" t="s">
        <v>37</v>
      </c>
    </row>
    <row r="7" spans="1:12" ht="28.5" customHeight="1" x14ac:dyDescent="0.15">
      <c r="A7" s="91" t="s">
        <v>38</v>
      </c>
      <c r="B7" s="53">
        <v>33</v>
      </c>
      <c r="C7" s="53">
        <v>15</v>
      </c>
      <c r="D7" s="53">
        <v>14</v>
      </c>
      <c r="E7" s="55">
        <v>1</v>
      </c>
      <c r="F7" s="53">
        <v>3</v>
      </c>
      <c r="G7" s="57">
        <v>528</v>
      </c>
      <c r="H7" s="53">
        <v>206</v>
      </c>
      <c r="I7" s="53">
        <v>216</v>
      </c>
      <c r="J7" s="55">
        <v>15</v>
      </c>
      <c r="K7" s="53">
        <v>91</v>
      </c>
      <c r="L7" s="40" t="s">
        <v>38</v>
      </c>
    </row>
    <row r="8" spans="1:12" ht="28.5" customHeight="1" x14ac:dyDescent="0.15">
      <c r="A8" s="91" t="s">
        <v>39</v>
      </c>
      <c r="B8" s="53">
        <v>33</v>
      </c>
      <c r="C8" s="53">
        <v>15</v>
      </c>
      <c r="D8" s="53">
        <v>14</v>
      </c>
      <c r="E8" s="55">
        <v>1</v>
      </c>
      <c r="F8" s="53">
        <v>3</v>
      </c>
      <c r="G8" s="57">
        <v>540</v>
      </c>
      <c r="H8" s="53">
        <v>212</v>
      </c>
      <c r="I8" s="53">
        <v>218</v>
      </c>
      <c r="J8" s="55">
        <v>15</v>
      </c>
      <c r="K8" s="53">
        <v>95</v>
      </c>
      <c r="L8" s="40" t="s">
        <v>39</v>
      </c>
    </row>
    <row r="9" spans="1:12" ht="28.5" customHeight="1" x14ac:dyDescent="0.15">
      <c r="A9" s="91" t="s">
        <v>40</v>
      </c>
      <c r="B9" s="53">
        <v>33</v>
      </c>
      <c r="C9" s="53">
        <v>15</v>
      </c>
      <c r="D9" s="53">
        <v>14</v>
      </c>
      <c r="E9" s="56">
        <v>1</v>
      </c>
      <c r="F9" s="53">
        <v>3</v>
      </c>
      <c r="G9" s="63">
        <v>537</v>
      </c>
      <c r="H9" s="53">
        <v>209</v>
      </c>
      <c r="I9" s="53">
        <v>218</v>
      </c>
      <c r="J9" s="56">
        <v>15</v>
      </c>
      <c r="K9" s="53">
        <v>95</v>
      </c>
      <c r="L9" s="40" t="s">
        <v>40</v>
      </c>
    </row>
    <row r="10" spans="1:12" s="41" customFormat="1" ht="28.5" customHeight="1" thickBot="1" x14ac:dyDescent="0.2">
      <c r="A10" s="99" t="s">
        <v>47</v>
      </c>
      <c r="B10" s="115">
        <f>SUM(C10:F10)</f>
        <v>33</v>
      </c>
      <c r="C10" s="115">
        <v>15</v>
      </c>
      <c r="D10" s="115">
        <v>14</v>
      </c>
      <c r="E10" s="116">
        <v>1</v>
      </c>
      <c r="F10" s="115">
        <v>3</v>
      </c>
      <c r="G10" s="117">
        <f>SUM(H10:K10)</f>
        <v>519</v>
      </c>
      <c r="H10" s="115">
        <v>195</v>
      </c>
      <c r="I10" s="115">
        <v>218</v>
      </c>
      <c r="J10" s="116">
        <v>15</v>
      </c>
      <c r="K10" s="115">
        <v>91</v>
      </c>
      <c r="L10" s="118" t="s">
        <v>47</v>
      </c>
    </row>
    <row r="11" spans="1:12" ht="28.5" customHeight="1" x14ac:dyDescent="0.15">
      <c r="A11" s="41"/>
      <c r="B11" s="41"/>
      <c r="C11" s="41"/>
      <c r="D11" s="41"/>
      <c r="E11" s="41"/>
      <c r="F11" s="41"/>
      <c r="G11" s="41"/>
      <c r="H11" s="41"/>
      <c r="I11" s="11"/>
      <c r="J11" s="11"/>
      <c r="K11" s="11"/>
      <c r="L11" s="48" t="s">
        <v>51</v>
      </c>
    </row>
    <row r="21" spans="1:1" ht="28.5" customHeight="1" x14ac:dyDescent="0.15">
      <c r="A21" s="2" t="s">
        <v>135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5" firstPageNumber="53" orientation="landscape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"/>
  <sheetViews>
    <sheetView showGridLines="0" view="pageBreakPreview" zoomScale="82" zoomScaleNormal="70" zoomScaleSheetLayoutView="82" workbookViewId="0">
      <selection activeCell="C16" sqref="C16"/>
    </sheetView>
  </sheetViews>
  <sheetFormatPr defaultColWidth="3.625" defaultRowHeight="21" customHeight="1" x14ac:dyDescent="0.15"/>
  <cols>
    <col min="1" max="1" width="15.75" style="2" customWidth="1"/>
    <col min="2" max="2" width="12.25" style="2" customWidth="1"/>
    <col min="3" max="8" width="10.875" style="2" customWidth="1"/>
    <col min="9" max="9" width="10.5" style="2" customWidth="1"/>
    <col min="10" max="11" width="10.875" style="2" customWidth="1"/>
    <col min="12" max="12" width="12.125" style="2" customWidth="1"/>
    <col min="13" max="16" width="10.875" style="2" customWidth="1"/>
    <col min="17" max="17" width="14.125" style="2" bestFit="1" customWidth="1"/>
    <col min="18" max="18" width="2.625" style="2" customWidth="1"/>
    <col min="19" max="19" width="3.625" style="2" customWidth="1"/>
    <col min="20" max="16384" width="3.625" style="2"/>
  </cols>
  <sheetData>
    <row r="1" spans="1:17" ht="24.95" customHeight="1" x14ac:dyDescent="0.15">
      <c r="A1" s="15" t="s">
        <v>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8" customHeight="1" thickBot="1" x14ac:dyDescent="0.2">
      <c r="A2" s="33" t="s">
        <v>110</v>
      </c>
      <c r="B2" s="21"/>
      <c r="Q2" s="2" t="s">
        <v>67</v>
      </c>
    </row>
    <row r="3" spans="1:17" ht="20.100000000000001" customHeight="1" x14ac:dyDescent="0.15">
      <c r="A3" s="37" t="s">
        <v>77</v>
      </c>
      <c r="B3" s="60" t="s">
        <v>107</v>
      </c>
      <c r="C3" s="64"/>
      <c r="D3" s="64"/>
      <c r="E3" s="64"/>
      <c r="F3" s="64"/>
      <c r="G3" s="64"/>
      <c r="H3" s="64"/>
      <c r="I3" s="64"/>
      <c r="J3" s="64"/>
      <c r="K3" s="64"/>
      <c r="L3" s="60" t="s">
        <v>111</v>
      </c>
      <c r="M3" s="64"/>
      <c r="N3" s="64"/>
      <c r="O3" s="64"/>
      <c r="P3" s="62"/>
      <c r="Q3" s="37" t="s">
        <v>77</v>
      </c>
    </row>
    <row r="4" spans="1:17" ht="48" customHeight="1" x14ac:dyDescent="0.15">
      <c r="A4" s="38"/>
      <c r="B4" s="43" t="s">
        <v>53</v>
      </c>
      <c r="C4" s="43" t="s">
        <v>8</v>
      </c>
      <c r="D4" s="43" t="s">
        <v>9</v>
      </c>
      <c r="E4" s="43" t="s">
        <v>10</v>
      </c>
      <c r="F4" s="43" t="s">
        <v>11</v>
      </c>
      <c r="G4" s="43" t="s">
        <v>12</v>
      </c>
      <c r="H4" s="43" t="s">
        <v>13</v>
      </c>
      <c r="I4" s="65" t="s">
        <v>52</v>
      </c>
      <c r="J4" s="43" t="s">
        <v>14</v>
      </c>
      <c r="K4" s="44" t="s">
        <v>15</v>
      </c>
      <c r="L4" s="43" t="s">
        <v>109</v>
      </c>
      <c r="M4" s="44" t="s">
        <v>18</v>
      </c>
      <c r="N4" s="44" t="s">
        <v>16</v>
      </c>
      <c r="O4" s="43" t="s">
        <v>17</v>
      </c>
      <c r="P4" s="43" t="s">
        <v>30</v>
      </c>
      <c r="Q4" s="38"/>
    </row>
    <row r="5" spans="1:17" ht="20.100000000000001" customHeight="1" x14ac:dyDescent="0.15">
      <c r="A5" s="41" t="s">
        <v>39</v>
      </c>
      <c r="B5" s="29">
        <f>SUM(C5:K5)</f>
        <v>334779</v>
      </c>
      <c r="C5" s="27">
        <v>10943</v>
      </c>
      <c r="D5" s="27">
        <v>187797</v>
      </c>
      <c r="E5" s="27">
        <v>3131</v>
      </c>
      <c r="F5" s="27">
        <v>1595</v>
      </c>
      <c r="G5" s="27">
        <v>128266</v>
      </c>
      <c r="H5" s="27">
        <v>1594</v>
      </c>
      <c r="I5" s="27">
        <v>21</v>
      </c>
      <c r="J5" s="103">
        <v>0</v>
      </c>
      <c r="K5" s="27">
        <v>1432</v>
      </c>
      <c r="L5" s="29">
        <f>SUM(M5:P5)</f>
        <v>192141</v>
      </c>
      <c r="M5" s="27">
        <v>380</v>
      </c>
      <c r="N5" s="27">
        <v>17101</v>
      </c>
      <c r="O5" s="27">
        <v>163593</v>
      </c>
      <c r="P5" s="34">
        <v>11067</v>
      </c>
      <c r="Q5" s="41" t="s">
        <v>39</v>
      </c>
    </row>
    <row r="6" spans="1:17" s="21" customFormat="1" ht="20.100000000000001" customHeight="1" x14ac:dyDescent="0.15">
      <c r="A6" s="41" t="s">
        <v>54</v>
      </c>
      <c r="B6" s="29">
        <f>SUM(C6:K6)</f>
        <v>341047</v>
      </c>
      <c r="C6" s="27">
        <v>12240</v>
      </c>
      <c r="D6" s="27">
        <v>195897</v>
      </c>
      <c r="E6" s="27">
        <v>3113</v>
      </c>
      <c r="F6" s="27">
        <v>1901</v>
      </c>
      <c r="G6" s="27">
        <v>125097</v>
      </c>
      <c r="H6" s="27">
        <v>1606</v>
      </c>
      <c r="I6" s="27">
        <v>22</v>
      </c>
      <c r="J6" s="103">
        <v>0</v>
      </c>
      <c r="K6" s="27">
        <v>1171</v>
      </c>
      <c r="L6" s="29">
        <f>SUM(M6:P6)</f>
        <v>198651</v>
      </c>
      <c r="M6" s="27">
        <v>367</v>
      </c>
      <c r="N6" s="27">
        <v>14298</v>
      </c>
      <c r="O6" s="27">
        <v>171520</v>
      </c>
      <c r="P6" s="34">
        <v>12466</v>
      </c>
      <c r="Q6" s="41" t="s">
        <v>54</v>
      </c>
    </row>
    <row r="7" spans="1:17" s="3" customFormat="1" ht="20.100000000000001" customHeight="1" x14ac:dyDescent="0.15">
      <c r="A7" s="3" t="s">
        <v>47</v>
      </c>
      <c r="B7" s="119">
        <f>SUM(C7:K7)</f>
        <v>373249</v>
      </c>
      <c r="C7" s="120">
        <v>14574</v>
      </c>
      <c r="D7" s="120">
        <v>230302</v>
      </c>
      <c r="E7" s="120">
        <v>3189</v>
      </c>
      <c r="F7" s="120">
        <v>1800</v>
      </c>
      <c r="G7" s="120">
        <v>120505</v>
      </c>
      <c r="H7" s="120">
        <v>1571</v>
      </c>
      <c r="I7" s="120">
        <v>18</v>
      </c>
      <c r="J7" s="121">
        <v>0</v>
      </c>
      <c r="K7" s="120">
        <v>1290</v>
      </c>
      <c r="L7" s="119">
        <f>SUM(M7:P7)</f>
        <v>212888</v>
      </c>
      <c r="M7" s="120">
        <v>275</v>
      </c>
      <c r="N7" s="120">
        <v>12181</v>
      </c>
      <c r="O7" s="120">
        <v>187430</v>
      </c>
      <c r="P7" s="122">
        <v>13002</v>
      </c>
      <c r="Q7" s="3" t="s">
        <v>47</v>
      </c>
    </row>
    <row r="8" spans="1:17" s="21" customFormat="1" ht="20.100000000000001" customHeight="1" x14ac:dyDescent="0.15">
      <c r="A8" s="41" t="s">
        <v>55</v>
      </c>
      <c r="B8" s="29">
        <f>SUM(C8:K8)</f>
        <v>339507</v>
      </c>
      <c r="C8" s="27">
        <v>11476</v>
      </c>
      <c r="D8" s="27">
        <v>194649</v>
      </c>
      <c r="E8" s="27">
        <v>3116</v>
      </c>
      <c r="F8" s="27">
        <v>1955</v>
      </c>
      <c r="G8" s="27">
        <v>124632</v>
      </c>
      <c r="H8" s="27">
        <v>1722</v>
      </c>
      <c r="I8" s="27">
        <v>22</v>
      </c>
      <c r="J8" s="123">
        <v>0</v>
      </c>
      <c r="K8" s="27">
        <v>1935</v>
      </c>
      <c r="L8" s="29">
        <f t="shared" ref="L8:L19" si="0">SUM(M8:P8)</f>
        <v>198498</v>
      </c>
      <c r="M8" s="27">
        <v>334</v>
      </c>
      <c r="N8" s="27">
        <v>14859</v>
      </c>
      <c r="O8" s="27">
        <v>170644</v>
      </c>
      <c r="P8" s="34">
        <v>12661</v>
      </c>
      <c r="Q8" s="41" t="s">
        <v>55</v>
      </c>
    </row>
    <row r="9" spans="1:17" s="21" customFormat="1" ht="20.100000000000001" customHeight="1" x14ac:dyDescent="0.15">
      <c r="A9" s="41" t="s">
        <v>56</v>
      </c>
      <c r="B9" s="29">
        <f t="shared" ref="B9:B19" si="1">SUM(C9:K9)</f>
        <v>341466</v>
      </c>
      <c r="C9" s="27">
        <v>12852</v>
      </c>
      <c r="D9" s="27">
        <v>195200</v>
      </c>
      <c r="E9" s="27">
        <v>3150</v>
      </c>
      <c r="F9" s="27">
        <v>1911</v>
      </c>
      <c r="G9" s="27">
        <v>124537</v>
      </c>
      <c r="H9" s="27">
        <v>1760</v>
      </c>
      <c r="I9" s="27">
        <v>21</v>
      </c>
      <c r="J9" s="123">
        <v>0</v>
      </c>
      <c r="K9" s="27">
        <v>2035</v>
      </c>
      <c r="L9" s="29">
        <f t="shared" si="0"/>
        <v>199474</v>
      </c>
      <c r="M9" s="27">
        <v>340</v>
      </c>
      <c r="N9" s="27">
        <v>14653</v>
      </c>
      <c r="O9" s="27">
        <v>171462</v>
      </c>
      <c r="P9" s="34">
        <v>13019</v>
      </c>
      <c r="Q9" s="41" t="s">
        <v>56</v>
      </c>
    </row>
    <row r="10" spans="1:17" s="21" customFormat="1" ht="20.100000000000001" customHeight="1" x14ac:dyDescent="0.15">
      <c r="A10" s="41" t="s">
        <v>57</v>
      </c>
      <c r="B10" s="29">
        <f t="shared" si="1"/>
        <v>342248</v>
      </c>
      <c r="C10" s="27">
        <v>11732</v>
      </c>
      <c r="D10" s="27">
        <v>199434</v>
      </c>
      <c r="E10" s="27">
        <v>3129</v>
      </c>
      <c r="F10" s="27">
        <v>1905</v>
      </c>
      <c r="G10" s="27">
        <v>120617</v>
      </c>
      <c r="H10" s="27">
        <v>1780</v>
      </c>
      <c r="I10" s="27">
        <v>23</v>
      </c>
      <c r="J10" s="123">
        <v>0</v>
      </c>
      <c r="K10" s="27">
        <v>3628</v>
      </c>
      <c r="L10" s="29">
        <f t="shared" si="0"/>
        <v>200428</v>
      </c>
      <c r="M10" s="27">
        <v>307</v>
      </c>
      <c r="N10" s="27">
        <v>14262</v>
      </c>
      <c r="O10" s="27">
        <v>172737</v>
      </c>
      <c r="P10" s="34">
        <v>13122</v>
      </c>
      <c r="Q10" s="41" t="s">
        <v>57</v>
      </c>
    </row>
    <row r="11" spans="1:17" s="21" customFormat="1" ht="20.100000000000001" customHeight="1" x14ac:dyDescent="0.15">
      <c r="A11" s="41" t="s">
        <v>58</v>
      </c>
      <c r="B11" s="29">
        <f t="shared" si="1"/>
        <v>346633</v>
      </c>
      <c r="C11" s="27">
        <v>12448</v>
      </c>
      <c r="D11" s="27">
        <v>203805</v>
      </c>
      <c r="E11" s="27">
        <v>3137</v>
      </c>
      <c r="F11" s="27">
        <v>1890</v>
      </c>
      <c r="G11" s="27">
        <v>121410</v>
      </c>
      <c r="H11" s="27">
        <v>1842</v>
      </c>
      <c r="I11" s="27">
        <v>27</v>
      </c>
      <c r="J11" s="123">
        <v>0</v>
      </c>
      <c r="K11" s="27">
        <v>2074</v>
      </c>
      <c r="L11" s="29">
        <f t="shared" si="0"/>
        <v>199640</v>
      </c>
      <c r="M11" s="27">
        <v>337</v>
      </c>
      <c r="N11" s="27">
        <v>13834</v>
      </c>
      <c r="O11" s="27">
        <v>172998</v>
      </c>
      <c r="P11" s="34">
        <v>12471</v>
      </c>
      <c r="Q11" s="41" t="s">
        <v>58</v>
      </c>
    </row>
    <row r="12" spans="1:17" s="21" customFormat="1" ht="20.100000000000001" customHeight="1" x14ac:dyDescent="0.15">
      <c r="A12" s="41" t="s">
        <v>59</v>
      </c>
      <c r="B12" s="29">
        <f t="shared" si="1"/>
        <v>357257</v>
      </c>
      <c r="C12" s="27">
        <v>13194</v>
      </c>
      <c r="D12" s="27">
        <v>212837</v>
      </c>
      <c r="E12" s="27">
        <v>3139</v>
      </c>
      <c r="F12" s="27">
        <v>1787</v>
      </c>
      <c r="G12" s="27">
        <v>121502</v>
      </c>
      <c r="H12" s="27">
        <v>1848</v>
      </c>
      <c r="I12" s="27">
        <v>22</v>
      </c>
      <c r="J12" s="123">
        <v>0</v>
      </c>
      <c r="K12" s="27">
        <v>2928</v>
      </c>
      <c r="L12" s="29">
        <f t="shared" si="0"/>
        <v>203384</v>
      </c>
      <c r="M12" s="27">
        <v>380</v>
      </c>
      <c r="N12" s="27">
        <v>13226</v>
      </c>
      <c r="O12" s="27">
        <v>176911</v>
      </c>
      <c r="P12" s="34">
        <v>12867</v>
      </c>
      <c r="Q12" s="41" t="s">
        <v>59</v>
      </c>
    </row>
    <row r="13" spans="1:17" s="21" customFormat="1" ht="20.100000000000001" customHeight="1" x14ac:dyDescent="0.15">
      <c r="A13" s="41" t="s">
        <v>60</v>
      </c>
      <c r="B13" s="29">
        <f t="shared" si="1"/>
        <v>361772</v>
      </c>
      <c r="C13" s="27">
        <v>13526</v>
      </c>
      <c r="D13" s="27">
        <v>215611</v>
      </c>
      <c r="E13" s="27">
        <v>3151</v>
      </c>
      <c r="F13" s="27">
        <v>1761</v>
      </c>
      <c r="G13" s="27">
        <v>124013</v>
      </c>
      <c r="H13" s="27">
        <v>1632</v>
      </c>
      <c r="I13" s="27">
        <v>21</v>
      </c>
      <c r="J13" s="123">
        <v>0</v>
      </c>
      <c r="K13" s="27">
        <v>2057</v>
      </c>
      <c r="L13" s="29">
        <f t="shared" si="0"/>
        <v>204760</v>
      </c>
      <c r="M13" s="27">
        <v>277</v>
      </c>
      <c r="N13" s="27">
        <v>13126</v>
      </c>
      <c r="O13" s="27">
        <v>178494</v>
      </c>
      <c r="P13" s="34">
        <v>12863</v>
      </c>
      <c r="Q13" s="41" t="s">
        <v>60</v>
      </c>
    </row>
    <row r="14" spans="1:17" s="21" customFormat="1" ht="20.100000000000001" customHeight="1" x14ac:dyDescent="0.15">
      <c r="A14" s="41" t="s">
        <v>61</v>
      </c>
      <c r="B14" s="29">
        <f t="shared" si="1"/>
        <v>358852</v>
      </c>
      <c r="C14" s="27">
        <v>13466</v>
      </c>
      <c r="D14" s="27">
        <v>213110</v>
      </c>
      <c r="E14" s="27">
        <v>3181</v>
      </c>
      <c r="F14" s="27">
        <v>1689</v>
      </c>
      <c r="G14" s="27">
        <v>123777</v>
      </c>
      <c r="H14" s="27">
        <v>1625</v>
      </c>
      <c r="I14" s="27">
        <v>22</v>
      </c>
      <c r="J14" s="123">
        <v>0</v>
      </c>
      <c r="K14" s="27">
        <v>1982</v>
      </c>
      <c r="L14" s="29">
        <f t="shared" si="0"/>
        <v>206685</v>
      </c>
      <c r="M14" s="27">
        <v>223</v>
      </c>
      <c r="N14" s="27">
        <v>13085</v>
      </c>
      <c r="O14" s="27">
        <v>180228</v>
      </c>
      <c r="P14" s="34">
        <v>13149</v>
      </c>
      <c r="Q14" s="41" t="s">
        <v>61</v>
      </c>
    </row>
    <row r="15" spans="1:17" s="21" customFormat="1" ht="20.100000000000001" customHeight="1" x14ac:dyDescent="0.15">
      <c r="A15" s="41" t="s">
        <v>62</v>
      </c>
      <c r="B15" s="29">
        <f t="shared" si="1"/>
        <v>361769</v>
      </c>
      <c r="C15" s="27">
        <v>13287</v>
      </c>
      <c r="D15" s="27">
        <v>215379</v>
      </c>
      <c r="E15" s="27">
        <v>3174</v>
      </c>
      <c r="F15" s="27">
        <v>1767</v>
      </c>
      <c r="G15" s="27">
        <v>123546</v>
      </c>
      <c r="H15" s="27">
        <v>1739</v>
      </c>
      <c r="I15" s="27">
        <v>21</v>
      </c>
      <c r="J15" s="123">
        <v>0</v>
      </c>
      <c r="K15" s="27">
        <v>2856</v>
      </c>
      <c r="L15" s="29">
        <f t="shared" si="0"/>
        <v>208009</v>
      </c>
      <c r="M15" s="27">
        <v>238</v>
      </c>
      <c r="N15" s="27">
        <v>12831</v>
      </c>
      <c r="O15" s="27">
        <v>182200</v>
      </c>
      <c r="P15" s="34">
        <v>12740</v>
      </c>
      <c r="Q15" s="41" t="s">
        <v>62</v>
      </c>
    </row>
    <row r="16" spans="1:17" s="21" customFormat="1" ht="20.100000000000001" customHeight="1" x14ac:dyDescent="0.15">
      <c r="A16" s="41" t="s">
        <v>63</v>
      </c>
      <c r="B16" s="29">
        <f t="shared" si="1"/>
        <v>359705</v>
      </c>
      <c r="C16" s="27">
        <v>13006</v>
      </c>
      <c r="D16" s="27">
        <v>216419</v>
      </c>
      <c r="E16" s="27">
        <v>3157</v>
      </c>
      <c r="F16" s="27">
        <v>1785</v>
      </c>
      <c r="G16" s="27">
        <v>120917</v>
      </c>
      <c r="H16" s="27">
        <v>1797</v>
      </c>
      <c r="I16" s="27">
        <v>24</v>
      </c>
      <c r="J16" s="123">
        <v>0</v>
      </c>
      <c r="K16" s="27">
        <v>2600</v>
      </c>
      <c r="L16" s="29">
        <f t="shared" si="0"/>
        <v>210105</v>
      </c>
      <c r="M16" s="27">
        <v>206</v>
      </c>
      <c r="N16" s="27">
        <v>12900</v>
      </c>
      <c r="O16" s="27">
        <v>184473</v>
      </c>
      <c r="P16" s="34">
        <v>12526</v>
      </c>
      <c r="Q16" s="41" t="s">
        <v>63</v>
      </c>
    </row>
    <row r="17" spans="1:17" s="21" customFormat="1" ht="20.100000000000001" customHeight="1" x14ac:dyDescent="0.15">
      <c r="A17" s="41" t="s">
        <v>64</v>
      </c>
      <c r="B17" s="29">
        <f t="shared" si="1"/>
        <v>364553</v>
      </c>
      <c r="C17" s="27">
        <v>14427</v>
      </c>
      <c r="D17" s="27">
        <v>219076</v>
      </c>
      <c r="E17" s="27">
        <v>3142</v>
      </c>
      <c r="F17" s="27">
        <v>1758</v>
      </c>
      <c r="G17" s="27">
        <v>121745</v>
      </c>
      <c r="H17" s="27">
        <v>1823</v>
      </c>
      <c r="I17" s="27">
        <v>27</v>
      </c>
      <c r="J17" s="123">
        <v>0</v>
      </c>
      <c r="K17" s="27">
        <v>2555</v>
      </c>
      <c r="L17" s="29">
        <f t="shared" si="0"/>
        <v>211249</v>
      </c>
      <c r="M17" s="27">
        <v>206</v>
      </c>
      <c r="N17" s="27">
        <v>12511</v>
      </c>
      <c r="O17" s="27">
        <v>185698</v>
      </c>
      <c r="P17" s="34">
        <v>12834</v>
      </c>
      <c r="Q17" s="41" t="s">
        <v>64</v>
      </c>
    </row>
    <row r="18" spans="1:17" s="21" customFormat="1" ht="20.100000000000001" customHeight="1" x14ac:dyDescent="0.15">
      <c r="A18" s="41" t="s">
        <v>65</v>
      </c>
      <c r="B18" s="29">
        <f t="shared" si="1"/>
        <v>363738</v>
      </c>
      <c r="C18" s="27">
        <v>14425</v>
      </c>
      <c r="D18" s="27">
        <v>218756</v>
      </c>
      <c r="E18" s="27">
        <v>3151</v>
      </c>
      <c r="F18" s="27">
        <v>1753</v>
      </c>
      <c r="G18" s="27">
        <v>121104</v>
      </c>
      <c r="H18" s="27">
        <v>1837</v>
      </c>
      <c r="I18" s="27">
        <v>26</v>
      </c>
      <c r="J18" s="123">
        <v>0</v>
      </c>
      <c r="K18" s="27">
        <v>2686</v>
      </c>
      <c r="L18" s="29">
        <f t="shared" si="0"/>
        <v>211411</v>
      </c>
      <c r="M18" s="27">
        <v>215</v>
      </c>
      <c r="N18" s="27">
        <v>12558</v>
      </c>
      <c r="O18" s="27">
        <v>185847</v>
      </c>
      <c r="P18" s="34">
        <v>12791</v>
      </c>
      <c r="Q18" s="41" t="s">
        <v>65</v>
      </c>
    </row>
    <row r="19" spans="1:17" s="21" customFormat="1" ht="20.100000000000001" customHeight="1" thickBot="1" x14ac:dyDescent="0.2">
      <c r="A19" s="41" t="s">
        <v>66</v>
      </c>
      <c r="B19" s="124">
        <f t="shared" si="1"/>
        <v>373249</v>
      </c>
      <c r="C19" s="125">
        <v>14574</v>
      </c>
      <c r="D19" s="125">
        <v>230302</v>
      </c>
      <c r="E19" s="125">
        <v>3189</v>
      </c>
      <c r="F19" s="125">
        <v>1800</v>
      </c>
      <c r="G19" s="125">
        <v>120505</v>
      </c>
      <c r="H19" s="125">
        <v>1571</v>
      </c>
      <c r="I19" s="125">
        <v>18</v>
      </c>
      <c r="J19" s="126">
        <v>0</v>
      </c>
      <c r="K19" s="125">
        <v>1290</v>
      </c>
      <c r="L19" s="124">
        <f t="shared" si="0"/>
        <v>212888</v>
      </c>
      <c r="M19" s="125">
        <v>275</v>
      </c>
      <c r="N19" s="125">
        <v>12181</v>
      </c>
      <c r="O19" s="125">
        <v>187430</v>
      </c>
      <c r="P19" s="127">
        <v>13002</v>
      </c>
      <c r="Q19" s="94" t="s">
        <v>66</v>
      </c>
    </row>
    <row r="20" spans="1:17" ht="20.100000000000001" customHeight="1" x14ac:dyDescent="0.15">
      <c r="A20" s="31" t="s">
        <v>139</v>
      </c>
      <c r="B20" s="11"/>
      <c r="C20" s="11"/>
      <c r="D20" s="11"/>
      <c r="E20" s="11"/>
      <c r="F20" s="11"/>
      <c r="G20" s="21"/>
      <c r="H20" s="21"/>
      <c r="I20" s="21"/>
      <c r="J20" s="21"/>
      <c r="K20" s="37"/>
      <c r="L20" s="85"/>
      <c r="M20" s="21"/>
      <c r="N20" s="21"/>
      <c r="O20" s="21"/>
      <c r="P20" s="21"/>
      <c r="Q20" s="48" t="s">
        <v>68</v>
      </c>
    </row>
    <row r="24" spans="1:17" ht="21" customHeight="1" x14ac:dyDescent="0.15">
      <c r="A24" s="4"/>
    </row>
    <row r="25" spans="1:17" ht="21" customHeight="1" x14ac:dyDescent="0.15">
      <c r="A25" s="4"/>
    </row>
    <row r="26" spans="1:17" ht="21" customHeight="1" x14ac:dyDescent="0.15">
      <c r="A26" s="4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0" firstPageNumber="53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6"/>
  <sheetViews>
    <sheetView showGridLines="0" view="pageBreakPreview" zoomScale="82" zoomScaleNormal="70" zoomScaleSheetLayoutView="82" workbookViewId="0">
      <selection activeCell="I6" sqref="I6"/>
    </sheetView>
  </sheetViews>
  <sheetFormatPr defaultColWidth="3.625" defaultRowHeight="21" customHeight="1" x14ac:dyDescent="0.15"/>
  <cols>
    <col min="1" max="1" width="15.75" style="2" customWidth="1"/>
    <col min="2" max="2" width="12.25" style="2" customWidth="1"/>
    <col min="3" max="10" width="10.875" style="2" customWidth="1"/>
    <col min="11" max="11" width="12.125" style="2" customWidth="1"/>
    <col min="12" max="15" width="10.875" style="2" customWidth="1"/>
    <col min="16" max="16" width="14.125" style="2" bestFit="1" customWidth="1"/>
    <col min="17" max="17" width="2.625" style="2" customWidth="1"/>
    <col min="18" max="18" width="3.625" style="2" customWidth="1"/>
    <col min="19" max="16384" width="3.625" style="2"/>
  </cols>
  <sheetData>
    <row r="1" spans="1:16" ht="24.95" customHeight="1" x14ac:dyDescent="0.15">
      <c r="A1" s="15" t="s">
        <v>69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8" customHeight="1" thickBot="1" x14ac:dyDescent="0.2">
      <c r="A2" s="33" t="s">
        <v>110</v>
      </c>
      <c r="B2" s="41"/>
      <c r="P2" s="2" t="s">
        <v>67</v>
      </c>
    </row>
    <row r="3" spans="1:16" ht="20.100000000000001" customHeight="1" x14ac:dyDescent="0.15">
      <c r="A3" s="37" t="s">
        <v>77</v>
      </c>
      <c r="B3" s="60" t="s">
        <v>107</v>
      </c>
      <c r="C3" s="64"/>
      <c r="D3" s="64"/>
      <c r="E3" s="64"/>
      <c r="F3" s="64"/>
      <c r="G3" s="64"/>
      <c r="H3" s="64"/>
      <c r="I3" s="64"/>
      <c r="J3" s="64"/>
      <c r="K3" s="60" t="s">
        <v>105</v>
      </c>
      <c r="L3" s="64"/>
      <c r="M3" s="64"/>
      <c r="N3" s="64"/>
      <c r="O3" s="62"/>
      <c r="P3" s="37" t="s">
        <v>77</v>
      </c>
    </row>
    <row r="4" spans="1:16" ht="48" customHeight="1" x14ac:dyDescent="0.15">
      <c r="A4" s="38"/>
      <c r="B4" s="43" t="s">
        <v>53</v>
      </c>
      <c r="C4" s="43" t="s">
        <v>8</v>
      </c>
      <c r="D4" s="43" t="s">
        <v>9</v>
      </c>
      <c r="E4" s="43" t="s">
        <v>10</v>
      </c>
      <c r="F4" s="43" t="s">
        <v>11</v>
      </c>
      <c r="G4" s="43" t="s">
        <v>12</v>
      </c>
      <c r="H4" s="43" t="s">
        <v>13</v>
      </c>
      <c r="I4" s="65" t="s">
        <v>52</v>
      </c>
      <c r="J4" s="44" t="s">
        <v>15</v>
      </c>
      <c r="K4" s="43" t="s">
        <v>109</v>
      </c>
      <c r="L4" s="44" t="s">
        <v>18</v>
      </c>
      <c r="M4" s="44" t="s">
        <v>16</v>
      </c>
      <c r="N4" s="43" t="s">
        <v>17</v>
      </c>
      <c r="O4" s="43" t="s">
        <v>30</v>
      </c>
      <c r="P4" s="38"/>
    </row>
    <row r="5" spans="1:16" ht="20.100000000000001" customHeight="1" x14ac:dyDescent="0.15">
      <c r="A5" s="41" t="s">
        <v>39</v>
      </c>
      <c r="B5" s="29">
        <f>SUM(C5:J5)</f>
        <v>262866</v>
      </c>
      <c r="C5" s="27">
        <v>1922</v>
      </c>
      <c r="D5" s="27">
        <v>94358</v>
      </c>
      <c r="E5" s="27">
        <v>1363</v>
      </c>
      <c r="F5" s="27">
        <v>241</v>
      </c>
      <c r="G5" s="27">
        <v>157773</v>
      </c>
      <c r="H5" s="27">
        <v>5341</v>
      </c>
      <c r="I5" s="27">
        <v>16</v>
      </c>
      <c r="J5" s="27">
        <v>1852</v>
      </c>
      <c r="K5" s="29">
        <f>SUM(L5:O5)</f>
        <v>138933</v>
      </c>
      <c r="L5" s="27">
        <v>280</v>
      </c>
      <c r="M5" s="27">
        <v>8913</v>
      </c>
      <c r="N5" s="27">
        <v>125822</v>
      </c>
      <c r="O5" s="34">
        <v>3918</v>
      </c>
      <c r="P5" s="41" t="s">
        <v>39</v>
      </c>
    </row>
    <row r="6" spans="1:16" s="41" customFormat="1" ht="20.100000000000001" customHeight="1" x14ac:dyDescent="0.15">
      <c r="A6" s="41" t="s">
        <v>54</v>
      </c>
      <c r="B6" s="29">
        <f>SUM(C6:J6)</f>
        <v>269193</v>
      </c>
      <c r="C6" s="27">
        <v>2062</v>
      </c>
      <c r="D6" s="27">
        <v>99457</v>
      </c>
      <c r="E6" s="27">
        <v>1310</v>
      </c>
      <c r="F6" s="27">
        <v>251</v>
      </c>
      <c r="G6" s="27">
        <v>158890</v>
      </c>
      <c r="H6" s="27">
        <v>5395</v>
      </c>
      <c r="I6" s="27">
        <v>16</v>
      </c>
      <c r="J6" s="27">
        <v>1812</v>
      </c>
      <c r="K6" s="29">
        <f>SUM(L6:O6)</f>
        <v>142322</v>
      </c>
      <c r="L6" s="27">
        <v>226</v>
      </c>
      <c r="M6" s="27">
        <v>5649</v>
      </c>
      <c r="N6" s="27">
        <v>130690</v>
      </c>
      <c r="O6" s="34">
        <v>5757</v>
      </c>
      <c r="P6" s="41" t="s">
        <v>54</v>
      </c>
    </row>
    <row r="7" spans="1:16" s="3" customFormat="1" ht="20.100000000000001" customHeight="1" x14ac:dyDescent="0.15">
      <c r="A7" s="3" t="s">
        <v>47</v>
      </c>
      <c r="B7" s="119">
        <f>SUM(C7:J7)</f>
        <v>289927</v>
      </c>
      <c r="C7" s="120">
        <v>2840</v>
      </c>
      <c r="D7" s="120">
        <v>118836</v>
      </c>
      <c r="E7" s="120">
        <v>1298</v>
      </c>
      <c r="F7" s="120">
        <v>369</v>
      </c>
      <c r="G7" s="120">
        <v>160815</v>
      </c>
      <c r="H7" s="120">
        <v>5271</v>
      </c>
      <c r="I7" s="120">
        <v>15</v>
      </c>
      <c r="J7" s="122">
        <v>483</v>
      </c>
      <c r="K7" s="120">
        <f>SUM(L7:O7)</f>
        <v>146507</v>
      </c>
      <c r="L7" s="120">
        <v>130</v>
      </c>
      <c r="M7" s="120">
        <v>5440</v>
      </c>
      <c r="N7" s="120">
        <v>135083</v>
      </c>
      <c r="O7" s="122">
        <v>5854</v>
      </c>
      <c r="P7" s="3" t="s">
        <v>47</v>
      </c>
    </row>
    <row r="8" spans="1:16" s="41" customFormat="1" ht="20.100000000000001" customHeight="1" x14ac:dyDescent="0.15">
      <c r="A8" s="41" t="s">
        <v>55</v>
      </c>
      <c r="B8" s="29">
        <f>SUM(C8:J8)</f>
        <v>264339</v>
      </c>
      <c r="C8" s="27">
        <v>1755</v>
      </c>
      <c r="D8" s="27">
        <v>97751</v>
      </c>
      <c r="E8" s="27">
        <v>1299</v>
      </c>
      <c r="F8" s="27">
        <v>441</v>
      </c>
      <c r="G8" s="27">
        <v>156627</v>
      </c>
      <c r="H8" s="27">
        <v>5514</v>
      </c>
      <c r="I8" s="27">
        <v>13</v>
      </c>
      <c r="J8" s="27">
        <v>939</v>
      </c>
      <c r="K8" s="29">
        <f>SUM(L8:O8)</f>
        <v>141714</v>
      </c>
      <c r="L8" s="27">
        <v>194</v>
      </c>
      <c r="M8" s="27">
        <v>5289</v>
      </c>
      <c r="N8" s="27">
        <v>130421</v>
      </c>
      <c r="O8" s="34">
        <v>5810</v>
      </c>
      <c r="P8" s="41" t="s">
        <v>55</v>
      </c>
    </row>
    <row r="9" spans="1:16" s="41" customFormat="1" ht="20.100000000000001" customHeight="1" x14ac:dyDescent="0.15">
      <c r="A9" s="41" t="s">
        <v>56</v>
      </c>
      <c r="B9" s="29">
        <f t="shared" ref="B9:B19" si="0">SUM(C9:J9)</f>
        <v>267429</v>
      </c>
      <c r="C9" s="27">
        <v>1810</v>
      </c>
      <c r="D9" s="27">
        <v>100074</v>
      </c>
      <c r="E9" s="27">
        <v>1311</v>
      </c>
      <c r="F9" s="27">
        <v>740</v>
      </c>
      <c r="G9" s="27">
        <v>156041</v>
      </c>
      <c r="H9" s="27">
        <v>5616</v>
      </c>
      <c r="I9" s="27">
        <v>12</v>
      </c>
      <c r="J9" s="27">
        <v>1825</v>
      </c>
      <c r="K9" s="29">
        <f t="shared" ref="K9:K19" si="1">SUM(L9:O9)</f>
        <v>141755</v>
      </c>
      <c r="L9" s="27">
        <v>176</v>
      </c>
      <c r="M9" s="27">
        <v>5211</v>
      </c>
      <c r="N9" s="27">
        <v>130553</v>
      </c>
      <c r="O9" s="34">
        <v>5815</v>
      </c>
      <c r="P9" s="41" t="s">
        <v>56</v>
      </c>
    </row>
    <row r="10" spans="1:16" s="41" customFormat="1" ht="20.100000000000001" customHeight="1" x14ac:dyDescent="0.15">
      <c r="A10" s="41" t="s">
        <v>57</v>
      </c>
      <c r="B10" s="29">
        <f t="shared" si="0"/>
        <v>266726</v>
      </c>
      <c r="C10" s="27">
        <v>2085</v>
      </c>
      <c r="D10" s="27">
        <v>99115</v>
      </c>
      <c r="E10" s="27">
        <v>1296</v>
      </c>
      <c r="F10" s="27">
        <v>391</v>
      </c>
      <c r="G10" s="27">
        <v>153655</v>
      </c>
      <c r="H10" s="27">
        <v>5650</v>
      </c>
      <c r="I10" s="27">
        <v>14</v>
      </c>
      <c r="J10" s="27">
        <v>4520</v>
      </c>
      <c r="K10" s="29">
        <f t="shared" si="1"/>
        <v>143261</v>
      </c>
      <c r="L10" s="27">
        <v>141</v>
      </c>
      <c r="M10" s="27">
        <v>5658</v>
      </c>
      <c r="N10" s="27">
        <v>131043</v>
      </c>
      <c r="O10" s="34">
        <v>6419</v>
      </c>
      <c r="P10" s="41" t="s">
        <v>57</v>
      </c>
    </row>
    <row r="11" spans="1:16" s="41" customFormat="1" ht="20.100000000000001" customHeight="1" x14ac:dyDescent="0.15">
      <c r="A11" s="41" t="s">
        <v>58</v>
      </c>
      <c r="B11" s="29">
        <f t="shared" si="0"/>
        <v>270505</v>
      </c>
      <c r="C11" s="27">
        <v>2038</v>
      </c>
      <c r="D11" s="27">
        <v>103244</v>
      </c>
      <c r="E11" s="27">
        <v>1313</v>
      </c>
      <c r="F11" s="27">
        <v>450</v>
      </c>
      <c r="G11" s="27">
        <v>156823</v>
      </c>
      <c r="H11" s="27">
        <v>5621</v>
      </c>
      <c r="I11" s="27">
        <v>18</v>
      </c>
      <c r="J11" s="27">
        <v>998</v>
      </c>
      <c r="K11" s="29">
        <f t="shared" si="1"/>
        <v>143330</v>
      </c>
      <c r="L11" s="27">
        <v>115</v>
      </c>
      <c r="M11" s="27">
        <v>5065</v>
      </c>
      <c r="N11" s="27">
        <v>132292</v>
      </c>
      <c r="O11" s="34">
        <v>5858</v>
      </c>
      <c r="P11" s="41" t="s">
        <v>58</v>
      </c>
    </row>
    <row r="12" spans="1:16" s="41" customFormat="1" ht="20.100000000000001" customHeight="1" x14ac:dyDescent="0.15">
      <c r="A12" s="41" t="s">
        <v>59</v>
      </c>
      <c r="B12" s="29">
        <f t="shared" si="0"/>
        <v>258378</v>
      </c>
      <c r="C12" s="27">
        <v>2546</v>
      </c>
      <c r="D12" s="27">
        <v>103317</v>
      </c>
      <c r="E12" s="27">
        <v>1315</v>
      </c>
      <c r="F12" s="27">
        <v>463</v>
      </c>
      <c r="G12" s="27">
        <v>144627</v>
      </c>
      <c r="H12" s="27">
        <v>5539</v>
      </c>
      <c r="I12" s="27">
        <v>13</v>
      </c>
      <c r="J12" s="27">
        <v>558</v>
      </c>
      <c r="K12" s="29">
        <f t="shared" si="1"/>
        <v>144639</v>
      </c>
      <c r="L12" s="27">
        <v>122</v>
      </c>
      <c r="M12" s="27">
        <v>4709</v>
      </c>
      <c r="N12" s="27">
        <v>133960</v>
      </c>
      <c r="O12" s="34">
        <v>5848</v>
      </c>
      <c r="P12" s="41" t="s">
        <v>59</v>
      </c>
    </row>
    <row r="13" spans="1:16" s="41" customFormat="1" ht="20.100000000000001" customHeight="1" x14ac:dyDescent="0.15">
      <c r="A13" s="41" t="s">
        <v>60</v>
      </c>
      <c r="B13" s="29">
        <f t="shared" si="0"/>
        <v>278340</v>
      </c>
      <c r="C13" s="27">
        <v>2689</v>
      </c>
      <c r="D13" s="27">
        <v>109160</v>
      </c>
      <c r="E13" s="27">
        <v>1294</v>
      </c>
      <c r="F13" s="27">
        <v>463</v>
      </c>
      <c r="G13" s="27">
        <v>157011</v>
      </c>
      <c r="H13" s="27">
        <v>5531</v>
      </c>
      <c r="I13" s="27">
        <v>16</v>
      </c>
      <c r="J13" s="27">
        <v>2176</v>
      </c>
      <c r="K13" s="29">
        <f t="shared" si="1"/>
        <v>145677</v>
      </c>
      <c r="L13" s="27">
        <v>101</v>
      </c>
      <c r="M13" s="27">
        <v>4749</v>
      </c>
      <c r="N13" s="27">
        <v>134924</v>
      </c>
      <c r="O13" s="34">
        <v>5903</v>
      </c>
      <c r="P13" s="41" t="s">
        <v>60</v>
      </c>
    </row>
    <row r="14" spans="1:16" s="41" customFormat="1" ht="20.100000000000001" customHeight="1" x14ac:dyDescent="0.15">
      <c r="A14" s="41" t="s">
        <v>61</v>
      </c>
      <c r="B14" s="29">
        <f t="shared" si="0"/>
        <v>278247</v>
      </c>
      <c r="C14" s="27">
        <v>2844</v>
      </c>
      <c r="D14" s="27">
        <v>109120</v>
      </c>
      <c r="E14" s="27">
        <v>1310</v>
      </c>
      <c r="F14" s="27">
        <v>162</v>
      </c>
      <c r="G14" s="27">
        <v>158404</v>
      </c>
      <c r="H14" s="27">
        <v>5450</v>
      </c>
      <c r="I14" s="27">
        <v>13</v>
      </c>
      <c r="J14" s="27">
        <v>944</v>
      </c>
      <c r="K14" s="29">
        <f t="shared" si="1"/>
        <v>145890</v>
      </c>
      <c r="L14" s="27">
        <v>97</v>
      </c>
      <c r="M14" s="27">
        <v>4648</v>
      </c>
      <c r="N14" s="27">
        <v>135252</v>
      </c>
      <c r="O14" s="34">
        <v>5893</v>
      </c>
      <c r="P14" s="41" t="s">
        <v>61</v>
      </c>
    </row>
    <row r="15" spans="1:16" s="41" customFormat="1" ht="20.100000000000001" customHeight="1" x14ac:dyDescent="0.15">
      <c r="A15" s="41" t="s">
        <v>62</v>
      </c>
      <c r="B15" s="29">
        <f t="shared" si="0"/>
        <v>280204</v>
      </c>
      <c r="C15" s="27">
        <v>2717</v>
      </c>
      <c r="D15" s="27">
        <v>110861</v>
      </c>
      <c r="E15" s="27">
        <v>1313</v>
      </c>
      <c r="F15" s="27">
        <v>368</v>
      </c>
      <c r="G15" s="27">
        <v>158527</v>
      </c>
      <c r="H15" s="27">
        <v>5431</v>
      </c>
      <c r="I15" s="27">
        <v>12</v>
      </c>
      <c r="J15" s="27">
        <v>975</v>
      </c>
      <c r="K15" s="29">
        <f t="shared" si="1"/>
        <v>146276</v>
      </c>
      <c r="L15" s="27">
        <v>105</v>
      </c>
      <c r="M15" s="27">
        <v>4768</v>
      </c>
      <c r="N15" s="27">
        <v>135350</v>
      </c>
      <c r="O15" s="34">
        <v>6053</v>
      </c>
      <c r="P15" s="41" t="s">
        <v>62</v>
      </c>
    </row>
    <row r="16" spans="1:16" s="41" customFormat="1" ht="20.100000000000001" customHeight="1" x14ac:dyDescent="0.15">
      <c r="A16" s="41" t="s">
        <v>63</v>
      </c>
      <c r="B16" s="29">
        <f t="shared" si="0"/>
        <v>280541</v>
      </c>
      <c r="C16" s="27">
        <v>2570</v>
      </c>
      <c r="D16" s="27">
        <v>109816</v>
      </c>
      <c r="E16" s="27">
        <v>1324</v>
      </c>
      <c r="F16" s="27">
        <v>226</v>
      </c>
      <c r="G16" s="27">
        <v>160279</v>
      </c>
      <c r="H16" s="27">
        <v>5459</v>
      </c>
      <c r="I16" s="27">
        <v>13</v>
      </c>
      <c r="J16" s="27">
        <v>854</v>
      </c>
      <c r="K16" s="29">
        <f t="shared" si="1"/>
        <v>147524</v>
      </c>
      <c r="L16" s="27">
        <v>104</v>
      </c>
      <c r="M16" s="27">
        <v>5272</v>
      </c>
      <c r="N16" s="27">
        <v>136560</v>
      </c>
      <c r="O16" s="34">
        <v>5588</v>
      </c>
      <c r="P16" s="41" t="s">
        <v>63</v>
      </c>
    </row>
    <row r="17" spans="1:16" s="41" customFormat="1" ht="20.100000000000001" customHeight="1" x14ac:dyDescent="0.15">
      <c r="A17" s="41" t="s">
        <v>64</v>
      </c>
      <c r="B17" s="29">
        <f t="shared" si="0"/>
        <v>287267</v>
      </c>
      <c r="C17" s="27">
        <v>2491</v>
      </c>
      <c r="D17" s="27">
        <v>116487</v>
      </c>
      <c r="E17" s="27">
        <v>1329</v>
      </c>
      <c r="F17" s="27">
        <v>226</v>
      </c>
      <c r="G17" s="27">
        <v>160719</v>
      </c>
      <c r="H17" s="27">
        <v>5519</v>
      </c>
      <c r="I17" s="27">
        <v>11</v>
      </c>
      <c r="J17" s="27">
        <v>485</v>
      </c>
      <c r="K17" s="29">
        <f t="shared" si="1"/>
        <v>147961</v>
      </c>
      <c r="L17" s="27">
        <v>124</v>
      </c>
      <c r="M17" s="27">
        <v>5571</v>
      </c>
      <c r="N17" s="27">
        <v>136682</v>
      </c>
      <c r="O17" s="34">
        <v>5584</v>
      </c>
      <c r="P17" s="41" t="s">
        <v>64</v>
      </c>
    </row>
    <row r="18" spans="1:16" s="41" customFormat="1" ht="20.100000000000001" customHeight="1" x14ac:dyDescent="0.15">
      <c r="A18" s="41" t="s">
        <v>65</v>
      </c>
      <c r="B18" s="29">
        <f t="shared" si="0"/>
        <v>287921</v>
      </c>
      <c r="C18" s="27">
        <v>2554</v>
      </c>
      <c r="D18" s="27">
        <v>115281</v>
      </c>
      <c r="E18" s="27">
        <v>1305</v>
      </c>
      <c r="F18" s="27">
        <v>461</v>
      </c>
      <c r="G18" s="27">
        <v>160644</v>
      </c>
      <c r="H18" s="27">
        <v>5460</v>
      </c>
      <c r="I18" s="27">
        <v>12</v>
      </c>
      <c r="J18" s="27">
        <v>2204</v>
      </c>
      <c r="K18" s="29">
        <f t="shared" si="1"/>
        <v>146156</v>
      </c>
      <c r="L18" s="27">
        <v>111</v>
      </c>
      <c r="M18" s="27">
        <v>5711</v>
      </c>
      <c r="N18" s="27">
        <v>134680</v>
      </c>
      <c r="O18" s="34">
        <v>5654</v>
      </c>
      <c r="P18" s="41" t="s">
        <v>65</v>
      </c>
    </row>
    <row r="19" spans="1:16" s="41" customFormat="1" ht="20.100000000000001" customHeight="1" thickBot="1" x14ac:dyDescent="0.2">
      <c r="A19" s="92" t="s">
        <v>66</v>
      </c>
      <c r="B19" s="124">
        <f t="shared" si="0"/>
        <v>289927</v>
      </c>
      <c r="C19" s="125">
        <v>2840</v>
      </c>
      <c r="D19" s="125">
        <v>118836</v>
      </c>
      <c r="E19" s="125">
        <v>1298</v>
      </c>
      <c r="F19" s="125">
        <v>369</v>
      </c>
      <c r="G19" s="125">
        <v>160815</v>
      </c>
      <c r="H19" s="125">
        <v>5271</v>
      </c>
      <c r="I19" s="125">
        <v>15</v>
      </c>
      <c r="J19" s="125">
        <v>483</v>
      </c>
      <c r="K19" s="124">
        <f t="shared" si="1"/>
        <v>146507</v>
      </c>
      <c r="L19" s="125">
        <v>130</v>
      </c>
      <c r="M19" s="125">
        <v>5440</v>
      </c>
      <c r="N19" s="125">
        <v>135083</v>
      </c>
      <c r="O19" s="127">
        <v>5854</v>
      </c>
      <c r="P19" s="94" t="s">
        <v>66</v>
      </c>
    </row>
    <row r="20" spans="1:16" ht="20.100000000000001" customHeight="1" x14ac:dyDescent="0.15">
      <c r="A20" s="11" t="s">
        <v>135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41"/>
      <c r="N20" s="41"/>
      <c r="O20" s="41"/>
      <c r="P20" s="48" t="s">
        <v>68</v>
      </c>
    </row>
    <row r="21" spans="1:16" ht="21" customHeight="1" x14ac:dyDescent="0.15">
      <c r="A21" s="25" t="s">
        <v>123</v>
      </c>
      <c r="D21" s="42"/>
      <c r="E21" s="42"/>
      <c r="F21" s="42"/>
      <c r="G21" s="42"/>
      <c r="H21" s="42"/>
      <c r="I21" s="104"/>
      <c r="J21" s="104"/>
      <c r="K21" s="104"/>
      <c r="L21" s="104"/>
    </row>
    <row r="24" spans="1:16" ht="21" customHeight="1" x14ac:dyDescent="0.15">
      <c r="A24" s="4"/>
    </row>
    <row r="25" spans="1:16" ht="21" customHeight="1" x14ac:dyDescent="0.15">
      <c r="A25" s="4"/>
    </row>
    <row r="26" spans="1:16" ht="21" customHeight="1" x14ac:dyDescent="0.15">
      <c r="A26" s="4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5" firstPageNumber="53" orientation="landscape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5"/>
  <sheetViews>
    <sheetView showGridLines="0" view="pageBreakPreview" zoomScale="90" zoomScaleNormal="70" zoomScaleSheetLayoutView="90" workbookViewId="0">
      <selection activeCell="D15" sqref="D15"/>
    </sheetView>
  </sheetViews>
  <sheetFormatPr defaultColWidth="3.625" defaultRowHeight="18.600000000000001" customHeight="1" x14ac:dyDescent="0.15"/>
  <cols>
    <col min="1" max="1" width="14.875" style="2" customWidth="1"/>
    <col min="2" max="13" width="11.875" style="2" customWidth="1"/>
    <col min="14" max="14" width="14.625" style="2" customWidth="1"/>
    <col min="15" max="19" width="3.625" style="2" customWidth="1"/>
    <col min="20" max="21" width="2.625" style="2" customWidth="1"/>
    <col min="22" max="16384" width="3.625" style="2"/>
  </cols>
  <sheetData>
    <row r="1" spans="1:22" ht="20.100000000000001" customHeight="1" x14ac:dyDescent="0.15">
      <c r="A1" s="15" t="s">
        <v>136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8.600000000000001" customHeight="1" thickBot="1" x14ac:dyDescent="0.2">
      <c r="A2" s="11" t="s">
        <v>110</v>
      </c>
      <c r="B2" s="11"/>
      <c r="C2" s="19"/>
      <c r="N2" s="12" t="s">
        <v>67</v>
      </c>
    </row>
    <row r="3" spans="1:22" ht="18.600000000000001" customHeight="1" x14ac:dyDescent="0.15">
      <c r="A3" s="37" t="s">
        <v>77</v>
      </c>
      <c r="B3" s="60" t="s">
        <v>72</v>
      </c>
      <c r="C3" s="64"/>
      <c r="D3" s="64"/>
      <c r="E3" s="64"/>
      <c r="F3" s="64"/>
      <c r="G3" s="64"/>
      <c r="H3" s="64"/>
      <c r="I3" s="52" t="s">
        <v>71</v>
      </c>
      <c r="J3" s="52"/>
      <c r="K3" s="52"/>
      <c r="L3" s="52"/>
      <c r="M3" s="60"/>
      <c r="N3" s="51" t="s">
        <v>77</v>
      </c>
      <c r="O3" s="19"/>
      <c r="P3" s="19"/>
      <c r="Q3" s="47"/>
    </row>
    <row r="4" spans="1:22" ht="18.600000000000001" customHeight="1" x14ac:dyDescent="0.15">
      <c r="A4" s="38"/>
      <c r="B4" s="43" t="s">
        <v>53</v>
      </c>
      <c r="C4" s="43" t="s">
        <v>8</v>
      </c>
      <c r="D4" s="43" t="s">
        <v>9</v>
      </c>
      <c r="E4" s="43" t="s">
        <v>11</v>
      </c>
      <c r="F4" s="43" t="s">
        <v>12</v>
      </c>
      <c r="G4" s="43" t="s">
        <v>13</v>
      </c>
      <c r="H4" s="44" t="s">
        <v>73</v>
      </c>
      <c r="I4" s="43" t="s">
        <v>53</v>
      </c>
      <c r="J4" s="44" t="s">
        <v>16</v>
      </c>
      <c r="K4" s="43" t="s">
        <v>17</v>
      </c>
      <c r="L4" s="43" t="s">
        <v>74</v>
      </c>
      <c r="M4" s="44" t="s">
        <v>73</v>
      </c>
      <c r="N4" s="49"/>
      <c r="P4" s="47"/>
      <c r="Q4" s="47"/>
      <c r="R4" s="47"/>
    </row>
    <row r="5" spans="1:22" ht="18.600000000000001" customHeight="1" x14ac:dyDescent="0.15">
      <c r="A5" s="41" t="s">
        <v>39</v>
      </c>
      <c r="B5" s="66">
        <v>25814</v>
      </c>
      <c r="C5" s="128" t="s">
        <v>141</v>
      </c>
      <c r="D5" s="67">
        <v>7781</v>
      </c>
      <c r="E5" s="128" t="s">
        <v>141</v>
      </c>
      <c r="F5" s="67">
        <v>16725</v>
      </c>
      <c r="G5" s="128" t="s">
        <v>141</v>
      </c>
      <c r="H5" s="67">
        <v>1306</v>
      </c>
      <c r="I5" s="66">
        <v>22780</v>
      </c>
      <c r="J5" s="67">
        <v>198</v>
      </c>
      <c r="K5" s="67">
        <v>21857</v>
      </c>
      <c r="L5" s="67">
        <v>624</v>
      </c>
      <c r="M5" s="128">
        <v>99</v>
      </c>
      <c r="N5" s="40" t="s">
        <v>39</v>
      </c>
      <c r="O5" s="46"/>
      <c r="P5" s="47"/>
      <c r="Q5" s="9"/>
      <c r="R5" s="9"/>
    </row>
    <row r="6" spans="1:22" ht="17.25" customHeight="1" x14ac:dyDescent="0.15">
      <c r="A6" s="41" t="s">
        <v>54</v>
      </c>
      <c r="B6" s="101">
        <v>26459</v>
      </c>
      <c r="C6" s="129" t="s">
        <v>141</v>
      </c>
      <c r="D6" s="102">
        <v>8229</v>
      </c>
      <c r="E6" s="129" t="s">
        <v>141</v>
      </c>
      <c r="F6" s="102">
        <v>16896</v>
      </c>
      <c r="G6" s="129" t="s">
        <v>141</v>
      </c>
      <c r="H6" s="102">
        <v>1332</v>
      </c>
      <c r="I6" s="101">
        <v>23551</v>
      </c>
      <c r="J6" s="55">
        <v>312</v>
      </c>
      <c r="K6" s="55">
        <v>22480</v>
      </c>
      <c r="L6" s="55">
        <v>621</v>
      </c>
      <c r="M6" s="128">
        <v>138</v>
      </c>
      <c r="N6" s="40" t="s">
        <v>54</v>
      </c>
      <c r="O6" s="9"/>
      <c r="P6" s="9"/>
    </row>
    <row r="7" spans="1:22" s="1" customFormat="1" ht="17.25" customHeight="1" x14ac:dyDescent="0.15">
      <c r="A7" s="3" t="s">
        <v>47</v>
      </c>
      <c r="B7" s="136">
        <v>28422</v>
      </c>
      <c r="C7" s="137" t="s">
        <v>141</v>
      </c>
      <c r="D7" s="138">
        <v>9577</v>
      </c>
      <c r="E7" s="137" t="s">
        <v>141</v>
      </c>
      <c r="F7" s="138">
        <v>17390</v>
      </c>
      <c r="G7" s="137" t="s">
        <v>141</v>
      </c>
      <c r="H7" s="138">
        <v>1454</v>
      </c>
      <c r="I7" s="136">
        <v>24406</v>
      </c>
      <c r="J7" s="139">
        <v>130</v>
      </c>
      <c r="K7" s="139">
        <v>23633</v>
      </c>
      <c r="L7" s="139">
        <v>588</v>
      </c>
      <c r="M7" s="140">
        <v>53</v>
      </c>
      <c r="N7" s="95" t="s">
        <v>47</v>
      </c>
      <c r="O7" s="2"/>
      <c r="P7" s="2"/>
      <c r="Q7" s="2"/>
      <c r="R7" s="2"/>
    </row>
    <row r="8" spans="1:22" ht="18.600000000000001" customHeight="1" x14ac:dyDescent="0.15">
      <c r="A8" s="41" t="s">
        <v>55</v>
      </c>
      <c r="B8" s="101">
        <v>26748</v>
      </c>
      <c r="C8" s="129" t="s">
        <v>141</v>
      </c>
      <c r="D8" s="102">
        <v>8231</v>
      </c>
      <c r="E8" s="129" t="s">
        <v>141</v>
      </c>
      <c r="F8" s="102">
        <v>17175</v>
      </c>
      <c r="G8" s="129" t="s">
        <v>141</v>
      </c>
      <c r="H8" s="102">
        <v>1340</v>
      </c>
      <c r="I8" s="101">
        <v>24360</v>
      </c>
      <c r="J8" s="55">
        <v>230</v>
      </c>
      <c r="K8" s="55">
        <v>23358</v>
      </c>
      <c r="L8" s="55">
        <v>649</v>
      </c>
      <c r="M8" s="128">
        <v>122</v>
      </c>
      <c r="N8" s="40" t="s">
        <v>55</v>
      </c>
    </row>
    <row r="9" spans="1:22" ht="18.600000000000001" customHeight="1" x14ac:dyDescent="0.15">
      <c r="A9" s="41" t="s">
        <v>56</v>
      </c>
      <c r="B9" s="101">
        <v>26684</v>
      </c>
      <c r="C9" s="129" t="s">
        <v>141</v>
      </c>
      <c r="D9" s="102">
        <v>8243</v>
      </c>
      <c r="E9" s="129" t="s">
        <v>141</v>
      </c>
      <c r="F9" s="102">
        <v>17096</v>
      </c>
      <c r="G9" s="129" t="s">
        <v>141</v>
      </c>
      <c r="H9" s="102">
        <v>1345</v>
      </c>
      <c r="I9" s="101">
        <v>24536</v>
      </c>
      <c r="J9" s="55">
        <v>232</v>
      </c>
      <c r="K9" s="55">
        <v>23587</v>
      </c>
      <c r="L9" s="55">
        <v>655</v>
      </c>
      <c r="M9" s="128">
        <v>61</v>
      </c>
      <c r="N9" s="40" t="s">
        <v>56</v>
      </c>
    </row>
    <row r="10" spans="1:22" ht="18.600000000000001" customHeight="1" x14ac:dyDescent="0.15">
      <c r="A10" s="41" t="s">
        <v>57</v>
      </c>
      <c r="B10" s="101">
        <v>26535</v>
      </c>
      <c r="C10" s="129" t="s">
        <v>141</v>
      </c>
      <c r="D10" s="102">
        <v>8325</v>
      </c>
      <c r="E10" s="129" t="s">
        <v>141</v>
      </c>
      <c r="F10" s="102">
        <v>16830</v>
      </c>
      <c r="G10" s="129" t="s">
        <v>141</v>
      </c>
      <c r="H10" s="102">
        <v>1378</v>
      </c>
      <c r="I10" s="101">
        <v>24584</v>
      </c>
      <c r="J10" s="55">
        <v>171</v>
      </c>
      <c r="K10" s="55">
        <v>23699</v>
      </c>
      <c r="L10" s="55">
        <v>630</v>
      </c>
      <c r="M10" s="128">
        <v>83</v>
      </c>
      <c r="N10" s="40" t="s">
        <v>57</v>
      </c>
    </row>
    <row r="11" spans="1:22" ht="18.600000000000001" customHeight="1" x14ac:dyDescent="0.15">
      <c r="A11" s="41" t="s">
        <v>58</v>
      </c>
      <c r="B11" s="101">
        <v>27656</v>
      </c>
      <c r="C11" s="129" t="s">
        <v>141</v>
      </c>
      <c r="D11" s="102">
        <v>9191</v>
      </c>
      <c r="E11" s="129" t="s">
        <v>141</v>
      </c>
      <c r="F11" s="102">
        <v>17044</v>
      </c>
      <c r="G11" s="129" t="s">
        <v>141</v>
      </c>
      <c r="H11" s="102">
        <v>1419</v>
      </c>
      <c r="I11" s="101">
        <v>24554</v>
      </c>
      <c r="J11" s="55">
        <v>246</v>
      </c>
      <c r="K11" s="55">
        <v>23622</v>
      </c>
      <c r="L11" s="55">
        <v>627</v>
      </c>
      <c r="M11" s="128">
        <v>59</v>
      </c>
      <c r="N11" s="40" t="s">
        <v>58</v>
      </c>
    </row>
    <row r="12" spans="1:22" ht="18.600000000000001" customHeight="1" x14ac:dyDescent="0.15">
      <c r="A12" s="41" t="s">
        <v>59</v>
      </c>
      <c r="B12" s="101">
        <v>27482</v>
      </c>
      <c r="C12" s="129" t="s">
        <v>141</v>
      </c>
      <c r="D12" s="102">
        <v>8957</v>
      </c>
      <c r="E12" s="129" t="s">
        <v>141</v>
      </c>
      <c r="F12" s="102">
        <v>17110</v>
      </c>
      <c r="G12" s="129" t="s">
        <v>141</v>
      </c>
      <c r="H12" s="102">
        <v>1414</v>
      </c>
      <c r="I12" s="101">
        <v>24518</v>
      </c>
      <c r="J12" s="55">
        <v>183</v>
      </c>
      <c r="K12" s="55">
        <v>23659</v>
      </c>
      <c r="L12" s="55">
        <v>616</v>
      </c>
      <c r="M12" s="128">
        <v>59</v>
      </c>
      <c r="N12" s="40" t="s">
        <v>59</v>
      </c>
    </row>
    <row r="13" spans="1:22" ht="18.600000000000001" customHeight="1" x14ac:dyDescent="0.15">
      <c r="A13" s="41" t="s">
        <v>60</v>
      </c>
      <c r="B13" s="101">
        <v>28193</v>
      </c>
      <c r="C13" s="129" t="s">
        <v>141</v>
      </c>
      <c r="D13" s="102">
        <v>9430</v>
      </c>
      <c r="E13" s="129" t="s">
        <v>141</v>
      </c>
      <c r="F13" s="102">
        <v>17286</v>
      </c>
      <c r="G13" s="129" t="s">
        <v>141</v>
      </c>
      <c r="H13" s="102">
        <v>1475</v>
      </c>
      <c r="I13" s="101">
        <v>24453</v>
      </c>
      <c r="J13" s="55">
        <v>177</v>
      </c>
      <c r="K13" s="55">
        <v>23624</v>
      </c>
      <c r="L13" s="55">
        <v>592</v>
      </c>
      <c r="M13" s="128">
        <v>58</v>
      </c>
      <c r="N13" s="40" t="s">
        <v>60</v>
      </c>
    </row>
    <row r="14" spans="1:22" ht="18.600000000000001" customHeight="1" x14ac:dyDescent="0.15">
      <c r="A14" s="41" t="s">
        <v>61</v>
      </c>
      <c r="B14" s="101">
        <v>27931</v>
      </c>
      <c r="C14" s="129" t="s">
        <v>141</v>
      </c>
      <c r="D14" s="102">
        <v>9138</v>
      </c>
      <c r="E14" s="129" t="s">
        <v>141</v>
      </c>
      <c r="F14" s="102">
        <v>17342</v>
      </c>
      <c r="G14" s="129" t="s">
        <v>141</v>
      </c>
      <c r="H14" s="102">
        <v>1449</v>
      </c>
      <c r="I14" s="101">
        <v>24491</v>
      </c>
      <c r="J14" s="55">
        <v>165</v>
      </c>
      <c r="K14" s="55">
        <v>23674</v>
      </c>
      <c r="L14" s="55">
        <v>593</v>
      </c>
      <c r="M14" s="128">
        <v>58</v>
      </c>
      <c r="N14" s="40" t="s">
        <v>61</v>
      </c>
    </row>
    <row r="15" spans="1:22" ht="18.600000000000001" customHeight="1" x14ac:dyDescent="0.15">
      <c r="A15" s="41" t="s">
        <v>62</v>
      </c>
      <c r="B15" s="101">
        <v>27875</v>
      </c>
      <c r="C15" s="129" t="s">
        <v>141</v>
      </c>
      <c r="D15" s="102">
        <v>9082</v>
      </c>
      <c r="E15" s="129" t="s">
        <v>141</v>
      </c>
      <c r="F15" s="102">
        <v>17317</v>
      </c>
      <c r="G15" s="129" t="s">
        <v>141</v>
      </c>
      <c r="H15" s="102">
        <v>1474</v>
      </c>
      <c r="I15" s="101">
        <v>24519</v>
      </c>
      <c r="J15" s="55">
        <v>199</v>
      </c>
      <c r="K15" s="55">
        <v>23664</v>
      </c>
      <c r="L15" s="55">
        <v>595</v>
      </c>
      <c r="M15" s="128">
        <v>60</v>
      </c>
      <c r="N15" s="40" t="s">
        <v>62</v>
      </c>
    </row>
    <row r="16" spans="1:22" ht="18.600000000000001" customHeight="1" x14ac:dyDescent="0.15">
      <c r="A16" s="41" t="s">
        <v>63</v>
      </c>
      <c r="B16" s="101">
        <v>27950</v>
      </c>
      <c r="C16" s="129" t="s">
        <v>141</v>
      </c>
      <c r="D16" s="102">
        <v>9051</v>
      </c>
      <c r="E16" s="129" t="s">
        <v>141</v>
      </c>
      <c r="F16" s="102">
        <v>17450</v>
      </c>
      <c r="G16" s="129" t="s">
        <v>141</v>
      </c>
      <c r="H16" s="102">
        <v>1447</v>
      </c>
      <c r="I16" s="101">
        <v>24516</v>
      </c>
      <c r="J16" s="55">
        <v>241</v>
      </c>
      <c r="K16" s="55">
        <v>23623</v>
      </c>
      <c r="L16" s="55">
        <v>594</v>
      </c>
      <c r="M16" s="128">
        <v>57</v>
      </c>
      <c r="N16" s="40" t="s">
        <v>63</v>
      </c>
    </row>
    <row r="17" spans="1:22" ht="18.600000000000001" customHeight="1" x14ac:dyDescent="0.15">
      <c r="A17" s="41" t="s">
        <v>64</v>
      </c>
      <c r="B17" s="101">
        <v>28044</v>
      </c>
      <c r="C17" s="129" t="s">
        <v>141</v>
      </c>
      <c r="D17" s="102">
        <v>9085</v>
      </c>
      <c r="E17" s="129" t="s">
        <v>141</v>
      </c>
      <c r="F17" s="102">
        <v>17506</v>
      </c>
      <c r="G17" s="129" t="s">
        <v>141</v>
      </c>
      <c r="H17" s="102">
        <v>1452</v>
      </c>
      <c r="I17" s="101">
        <v>24591</v>
      </c>
      <c r="J17" s="55">
        <v>213</v>
      </c>
      <c r="K17" s="55">
        <v>23720</v>
      </c>
      <c r="L17" s="55">
        <v>602</v>
      </c>
      <c r="M17" s="130">
        <v>54</v>
      </c>
      <c r="N17" s="40" t="s">
        <v>64</v>
      </c>
    </row>
    <row r="18" spans="1:22" ht="18.600000000000001" customHeight="1" x14ac:dyDescent="0.15">
      <c r="A18" s="41" t="s">
        <v>65</v>
      </c>
      <c r="B18" s="101">
        <v>28013</v>
      </c>
      <c r="C18" s="129" t="s">
        <v>141</v>
      </c>
      <c r="D18" s="102">
        <v>9100</v>
      </c>
      <c r="E18" s="129" t="s">
        <v>141</v>
      </c>
      <c r="F18" s="102">
        <v>17463</v>
      </c>
      <c r="G18" s="129" t="s">
        <v>141</v>
      </c>
      <c r="H18" s="102">
        <v>1449</v>
      </c>
      <c r="I18" s="101">
        <v>24553</v>
      </c>
      <c r="J18" s="55">
        <v>211</v>
      </c>
      <c r="K18" s="55">
        <v>23676</v>
      </c>
      <c r="L18" s="55">
        <v>611</v>
      </c>
      <c r="M18" s="130">
        <v>54</v>
      </c>
      <c r="N18" s="40" t="s">
        <v>65</v>
      </c>
    </row>
    <row r="19" spans="1:22" ht="18.600000000000001" customHeight="1" thickBot="1" x14ac:dyDescent="0.2">
      <c r="A19" s="92" t="s">
        <v>66</v>
      </c>
      <c r="B19" s="131">
        <v>28422</v>
      </c>
      <c r="C19" s="132" t="s">
        <v>141</v>
      </c>
      <c r="D19" s="133">
        <v>9577</v>
      </c>
      <c r="E19" s="132" t="s">
        <v>141</v>
      </c>
      <c r="F19" s="133">
        <v>17390</v>
      </c>
      <c r="G19" s="132" t="s">
        <v>141</v>
      </c>
      <c r="H19" s="133">
        <v>1454</v>
      </c>
      <c r="I19" s="131">
        <v>24406</v>
      </c>
      <c r="J19" s="134">
        <v>130</v>
      </c>
      <c r="K19" s="134">
        <v>23633</v>
      </c>
      <c r="L19" s="134">
        <v>588</v>
      </c>
      <c r="M19" s="135">
        <v>53</v>
      </c>
      <c r="N19" s="94" t="s">
        <v>66</v>
      </c>
    </row>
    <row r="20" spans="1:22" ht="18.600000000000001" customHeight="1" x14ac:dyDescent="0.15">
      <c r="A20" s="35" t="s">
        <v>138</v>
      </c>
      <c r="B20" s="35"/>
      <c r="C20" s="36"/>
      <c r="D20" s="36"/>
      <c r="E20" s="36"/>
      <c r="F20" s="36"/>
      <c r="G20" s="36"/>
      <c r="H20" s="36"/>
      <c r="I20" s="20"/>
      <c r="J20" s="19"/>
      <c r="K20" s="19"/>
      <c r="L20" s="19"/>
      <c r="M20" s="19"/>
      <c r="N20" s="46" t="s">
        <v>127</v>
      </c>
      <c r="S20" s="47"/>
      <c r="T20" s="47"/>
      <c r="U20" s="47"/>
    </row>
    <row r="21" spans="1:22" ht="18.600000000000001" customHeight="1" x14ac:dyDescent="0.15">
      <c r="A21" s="13" t="s">
        <v>124</v>
      </c>
      <c r="C21" s="45"/>
      <c r="D21" s="45"/>
      <c r="E21" s="45"/>
      <c r="F21" s="45"/>
      <c r="G21" s="45"/>
      <c r="H21" s="45"/>
      <c r="I21" s="20"/>
      <c r="J21" s="19"/>
      <c r="K21" s="19"/>
      <c r="L21" s="19"/>
      <c r="M21" s="19"/>
      <c r="N21" s="19"/>
      <c r="S21" s="47"/>
      <c r="T21" s="47"/>
      <c r="U21" s="47"/>
      <c r="V21" s="47"/>
    </row>
    <row r="22" spans="1:22" ht="18.600000000000001" customHeight="1" x14ac:dyDescent="0.15">
      <c r="A22" s="13" t="s">
        <v>125</v>
      </c>
      <c r="C22" s="14"/>
      <c r="D22" s="14"/>
      <c r="E22" s="14"/>
      <c r="F22" s="14"/>
      <c r="G22" s="14"/>
      <c r="H22" s="14"/>
      <c r="S22" s="9"/>
      <c r="T22" s="9"/>
      <c r="U22" s="9"/>
      <c r="V22" s="9"/>
    </row>
    <row r="23" spans="1:22" ht="18.600000000000001" customHeight="1" x14ac:dyDescent="0.15">
      <c r="A23" s="13" t="s">
        <v>126</v>
      </c>
      <c r="C23" s="14"/>
      <c r="D23" s="14"/>
      <c r="E23" s="14"/>
      <c r="F23" s="14"/>
      <c r="G23" s="14"/>
      <c r="H23" s="14"/>
      <c r="N23" s="8"/>
    </row>
    <row r="24" spans="1:22" ht="18" customHeight="1" x14ac:dyDescent="0.15">
      <c r="A24" s="13" t="s">
        <v>140</v>
      </c>
      <c r="C24" s="14"/>
      <c r="D24" s="14"/>
      <c r="E24" s="14"/>
      <c r="F24" s="14"/>
      <c r="G24" s="14"/>
      <c r="H24" s="14"/>
    </row>
    <row r="25" spans="1:22" ht="8.25" customHeight="1" x14ac:dyDescent="0.15">
      <c r="B25" s="4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5" firstPageNumber="53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2"/>
  <sheetViews>
    <sheetView showGridLines="0" view="pageBreakPreview" topLeftCell="A2" zoomScale="90" zoomScaleNormal="70" zoomScaleSheetLayoutView="90" workbookViewId="0">
      <selection activeCell="C10" sqref="C10"/>
    </sheetView>
  </sheetViews>
  <sheetFormatPr defaultColWidth="3.625" defaultRowHeight="18.600000000000001" customHeight="1" x14ac:dyDescent="0.15"/>
  <cols>
    <col min="1" max="1" width="14.5" style="2" customWidth="1"/>
    <col min="2" max="10" width="12.875" style="2" customWidth="1"/>
    <col min="11" max="11" width="13.375" style="2" customWidth="1"/>
    <col min="12" max="15" width="3.625" style="2" customWidth="1"/>
    <col min="16" max="16384" width="3.625" style="2"/>
  </cols>
  <sheetData>
    <row r="1" spans="1:15" ht="20.100000000000001" customHeight="1" x14ac:dyDescent="0.15">
      <c r="A1" s="15" t="s">
        <v>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8.600000000000001" customHeight="1" thickBot="1" x14ac:dyDescent="0.2">
      <c r="A2" s="11" t="s">
        <v>128</v>
      </c>
      <c r="B2" s="11"/>
      <c r="C2" s="11"/>
      <c r="D2" s="4"/>
      <c r="E2" s="4"/>
      <c r="F2" s="4"/>
      <c r="G2" s="4"/>
      <c r="H2" s="4"/>
      <c r="I2" s="4"/>
      <c r="J2" s="4"/>
      <c r="K2" s="12" t="s">
        <v>67</v>
      </c>
      <c r="L2" s="4"/>
      <c r="M2" s="4"/>
      <c r="N2" s="4"/>
    </row>
    <row r="3" spans="1:15" ht="18.600000000000001" customHeight="1" x14ac:dyDescent="0.15">
      <c r="A3" s="37" t="s">
        <v>77</v>
      </c>
      <c r="B3" s="52" t="s">
        <v>106</v>
      </c>
      <c r="C3" s="52"/>
      <c r="D3" s="52"/>
      <c r="E3" s="52"/>
      <c r="F3" s="52"/>
      <c r="G3" s="52" t="s">
        <v>112</v>
      </c>
      <c r="H3" s="52"/>
      <c r="I3" s="52"/>
      <c r="J3" s="60"/>
      <c r="K3" s="51" t="s">
        <v>77</v>
      </c>
    </row>
    <row r="4" spans="1:15" ht="18.600000000000001" customHeight="1" x14ac:dyDescent="0.15">
      <c r="A4" s="38"/>
      <c r="B4" s="43" t="s">
        <v>108</v>
      </c>
      <c r="C4" s="43" t="s">
        <v>113</v>
      </c>
      <c r="D4" s="43" t="s">
        <v>114</v>
      </c>
      <c r="E4" s="43" t="s">
        <v>115</v>
      </c>
      <c r="F4" s="43" t="s">
        <v>116</v>
      </c>
      <c r="G4" s="43" t="s">
        <v>108</v>
      </c>
      <c r="H4" s="43" t="s">
        <v>117</v>
      </c>
      <c r="I4" s="43" t="s">
        <v>118</v>
      </c>
      <c r="J4" s="44" t="s">
        <v>119</v>
      </c>
      <c r="K4" s="49"/>
    </row>
    <row r="5" spans="1:15" ht="18.600000000000001" customHeight="1" x14ac:dyDescent="0.15">
      <c r="A5" s="41" t="s">
        <v>39</v>
      </c>
      <c r="B5" s="66">
        <v>87619</v>
      </c>
      <c r="C5" s="67">
        <v>8</v>
      </c>
      <c r="D5" s="67">
        <v>23939</v>
      </c>
      <c r="E5" s="67">
        <v>61822</v>
      </c>
      <c r="F5" s="67">
        <v>1850</v>
      </c>
      <c r="G5" s="66">
        <v>47038</v>
      </c>
      <c r="H5" s="67">
        <v>3130</v>
      </c>
      <c r="I5" s="67">
        <v>43908</v>
      </c>
      <c r="J5" s="103">
        <v>0</v>
      </c>
      <c r="K5" s="40" t="s">
        <v>39</v>
      </c>
    </row>
    <row r="6" spans="1:15" ht="18.600000000000001" customHeight="1" x14ac:dyDescent="0.15">
      <c r="A6" s="41" t="s">
        <v>54</v>
      </c>
      <c r="B6" s="54">
        <v>89800</v>
      </c>
      <c r="C6" s="55">
        <v>7</v>
      </c>
      <c r="D6" s="55">
        <v>25909</v>
      </c>
      <c r="E6" s="55">
        <v>61937</v>
      </c>
      <c r="F6" s="55">
        <v>1947</v>
      </c>
      <c r="G6" s="54">
        <v>47458</v>
      </c>
      <c r="H6" s="55">
        <v>2130</v>
      </c>
      <c r="I6" s="55">
        <v>45328</v>
      </c>
      <c r="J6" s="103">
        <v>0</v>
      </c>
      <c r="K6" s="40" t="s">
        <v>54</v>
      </c>
    </row>
    <row r="7" spans="1:15" s="1" customFormat="1" ht="18.600000000000001" customHeight="1" x14ac:dyDescent="0.15">
      <c r="A7" s="3" t="s">
        <v>47</v>
      </c>
      <c r="B7" s="144">
        <f>SUM(C7:F7)</f>
        <v>95480</v>
      </c>
      <c r="C7" s="139">
        <v>11</v>
      </c>
      <c r="D7" s="139">
        <v>29129</v>
      </c>
      <c r="E7" s="139">
        <v>64417</v>
      </c>
      <c r="F7" s="139">
        <v>1923</v>
      </c>
      <c r="G7" s="144">
        <f>SUM(H7:I7)</f>
        <v>47831</v>
      </c>
      <c r="H7" s="139">
        <v>2486</v>
      </c>
      <c r="I7" s="139">
        <v>45345</v>
      </c>
      <c r="J7" s="121">
        <v>0</v>
      </c>
      <c r="K7" s="95" t="s">
        <v>47</v>
      </c>
    </row>
    <row r="8" spans="1:15" ht="18.600000000000001" customHeight="1" x14ac:dyDescent="0.15">
      <c r="A8" s="41" t="s">
        <v>55</v>
      </c>
      <c r="B8" s="54">
        <f>SUM(C8:F8)</f>
        <v>89260</v>
      </c>
      <c r="C8" s="55">
        <v>8</v>
      </c>
      <c r="D8" s="55">
        <v>25557</v>
      </c>
      <c r="E8" s="55">
        <v>61725</v>
      </c>
      <c r="F8" s="55">
        <v>1970</v>
      </c>
      <c r="G8" s="54">
        <f>SUM(H8:I8)</f>
        <v>47280</v>
      </c>
      <c r="H8" s="55">
        <v>2062</v>
      </c>
      <c r="I8" s="55">
        <v>45218</v>
      </c>
      <c r="J8" s="141">
        <v>0</v>
      </c>
      <c r="K8" s="41" t="s">
        <v>55</v>
      </c>
    </row>
    <row r="9" spans="1:15" ht="18.600000000000001" customHeight="1" x14ac:dyDescent="0.15">
      <c r="A9" s="41" t="s">
        <v>56</v>
      </c>
      <c r="B9" s="54">
        <f t="shared" ref="B9:B17" si="0">SUM(C9:F9)</f>
        <v>89086</v>
      </c>
      <c r="C9" s="55">
        <v>7</v>
      </c>
      <c r="D9" s="55">
        <v>26081</v>
      </c>
      <c r="E9" s="55">
        <v>60998</v>
      </c>
      <c r="F9" s="55">
        <v>2000</v>
      </c>
      <c r="G9" s="54">
        <f t="shared" ref="G9:G19" si="1">SUM(H9:I9)</f>
        <v>47229</v>
      </c>
      <c r="H9" s="55">
        <v>1816</v>
      </c>
      <c r="I9" s="55">
        <v>45413</v>
      </c>
      <c r="J9" s="141">
        <v>0</v>
      </c>
      <c r="K9" s="41" t="s">
        <v>56</v>
      </c>
    </row>
    <row r="10" spans="1:15" ht="18.600000000000001" customHeight="1" x14ac:dyDescent="0.15">
      <c r="A10" s="41" t="s">
        <v>57</v>
      </c>
      <c r="B10" s="54">
        <f t="shared" si="0"/>
        <v>88831</v>
      </c>
      <c r="C10" s="55">
        <v>23</v>
      </c>
      <c r="D10" s="55">
        <v>25842</v>
      </c>
      <c r="E10" s="55">
        <v>60950</v>
      </c>
      <c r="F10" s="55">
        <v>2016</v>
      </c>
      <c r="G10" s="54">
        <f t="shared" si="1"/>
        <v>47077</v>
      </c>
      <c r="H10" s="55">
        <v>1904</v>
      </c>
      <c r="I10" s="55">
        <v>45173</v>
      </c>
      <c r="J10" s="141">
        <v>0</v>
      </c>
      <c r="K10" s="41" t="s">
        <v>57</v>
      </c>
    </row>
    <row r="11" spans="1:15" ht="18.600000000000001" customHeight="1" x14ac:dyDescent="0.15">
      <c r="A11" s="41" t="s">
        <v>58</v>
      </c>
      <c r="B11" s="54">
        <f t="shared" si="0"/>
        <v>89605</v>
      </c>
      <c r="C11" s="128">
        <v>21</v>
      </c>
      <c r="D11" s="55">
        <v>26793</v>
      </c>
      <c r="E11" s="55">
        <v>60759</v>
      </c>
      <c r="F11" s="55">
        <v>2032</v>
      </c>
      <c r="G11" s="54">
        <f t="shared" si="1"/>
        <v>47263</v>
      </c>
      <c r="H11" s="55">
        <v>1894</v>
      </c>
      <c r="I11" s="55">
        <v>45369</v>
      </c>
      <c r="J11" s="141">
        <v>0</v>
      </c>
      <c r="K11" s="41" t="s">
        <v>58</v>
      </c>
    </row>
    <row r="12" spans="1:15" ht="18.600000000000001" customHeight="1" x14ac:dyDescent="0.15">
      <c r="A12" s="41" t="s">
        <v>59</v>
      </c>
      <c r="B12" s="54">
        <f t="shared" si="0"/>
        <v>89890</v>
      </c>
      <c r="C12" s="55">
        <v>19</v>
      </c>
      <c r="D12" s="55">
        <v>26898</v>
      </c>
      <c r="E12" s="55">
        <v>60890</v>
      </c>
      <c r="F12" s="55">
        <v>2083</v>
      </c>
      <c r="G12" s="54">
        <f t="shared" si="1"/>
        <v>47241</v>
      </c>
      <c r="H12" s="55">
        <v>1453</v>
      </c>
      <c r="I12" s="55">
        <v>45788</v>
      </c>
      <c r="J12" s="141">
        <v>0</v>
      </c>
      <c r="K12" s="41" t="s">
        <v>59</v>
      </c>
    </row>
    <row r="13" spans="1:15" ht="18.600000000000001" customHeight="1" x14ac:dyDescent="0.15">
      <c r="A13" s="41" t="s">
        <v>60</v>
      </c>
      <c r="B13" s="54">
        <f t="shared" si="0"/>
        <v>90875</v>
      </c>
      <c r="C13" s="55">
        <v>4</v>
      </c>
      <c r="D13" s="55">
        <v>27926</v>
      </c>
      <c r="E13" s="55">
        <v>60871</v>
      </c>
      <c r="F13" s="55">
        <v>2074</v>
      </c>
      <c r="G13" s="54">
        <f t="shared" si="1"/>
        <v>47423</v>
      </c>
      <c r="H13" s="55">
        <v>1512</v>
      </c>
      <c r="I13" s="55">
        <v>45911</v>
      </c>
      <c r="J13" s="141">
        <v>0</v>
      </c>
      <c r="K13" s="41" t="s">
        <v>60</v>
      </c>
    </row>
    <row r="14" spans="1:15" ht="18.600000000000001" customHeight="1" x14ac:dyDescent="0.15">
      <c r="A14" s="41" t="s">
        <v>61</v>
      </c>
      <c r="B14" s="54">
        <f t="shared" si="0"/>
        <v>92074</v>
      </c>
      <c r="C14" s="55">
        <v>2</v>
      </c>
      <c r="D14" s="55">
        <v>27942</v>
      </c>
      <c r="E14" s="55">
        <v>62101</v>
      </c>
      <c r="F14" s="55">
        <v>2029</v>
      </c>
      <c r="G14" s="54">
        <f t="shared" si="1"/>
        <v>47385</v>
      </c>
      <c r="H14" s="55">
        <v>1616</v>
      </c>
      <c r="I14" s="55">
        <v>45769</v>
      </c>
      <c r="J14" s="141">
        <v>0</v>
      </c>
      <c r="K14" s="41" t="s">
        <v>61</v>
      </c>
    </row>
    <row r="15" spans="1:15" ht="18.600000000000001" customHeight="1" x14ac:dyDescent="0.15">
      <c r="A15" s="41" t="s">
        <v>62</v>
      </c>
      <c r="B15" s="54">
        <f t="shared" si="0"/>
        <v>92619</v>
      </c>
      <c r="C15" s="55">
        <v>3</v>
      </c>
      <c r="D15" s="55">
        <v>28369</v>
      </c>
      <c r="E15" s="55">
        <v>62229</v>
      </c>
      <c r="F15" s="55">
        <v>2018</v>
      </c>
      <c r="G15" s="54">
        <f t="shared" si="1"/>
        <v>47230</v>
      </c>
      <c r="H15" s="55">
        <v>1655</v>
      </c>
      <c r="I15" s="55">
        <v>45575</v>
      </c>
      <c r="J15" s="141">
        <v>0</v>
      </c>
      <c r="K15" s="41" t="s">
        <v>62</v>
      </c>
    </row>
    <row r="16" spans="1:15" ht="18.600000000000001" customHeight="1" x14ac:dyDescent="0.15">
      <c r="A16" s="41" t="s">
        <v>63</v>
      </c>
      <c r="B16" s="54">
        <f t="shared" si="0"/>
        <v>93851</v>
      </c>
      <c r="C16" s="55">
        <v>4</v>
      </c>
      <c r="D16" s="55">
        <v>28449</v>
      </c>
      <c r="E16" s="55">
        <v>63350</v>
      </c>
      <c r="F16" s="55">
        <v>2048</v>
      </c>
      <c r="G16" s="54">
        <f t="shared" si="1"/>
        <v>47403</v>
      </c>
      <c r="H16" s="55">
        <v>2078</v>
      </c>
      <c r="I16" s="55">
        <v>45325</v>
      </c>
      <c r="J16" s="141">
        <v>0</v>
      </c>
      <c r="K16" s="41" t="s">
        <v>63</v>
      </c>
    </row>
    <row r="17" spans="1:15" ht="18.600000000000001" customHeight="1" x14ac:dyDescent="0.15">
      <c r="A17" s="41" t="s">
        <v>64</v>
      </c>
      <c r="B17" s="54">
        <f t="shared" si="0"/>
        <v>94842</v>
      </c>
      <c r="C17" s="55">
        <v>7</v>
      </c>
      <c r="D17" s="55">
        <v>29010</v>
      </c>
      <c r="E17" s="55">
        <v>63741</v>
      </c>
      <c r="F17" s="55">
        <v>2084</v>
      </c>
      <c r="G17" s="54">
        <f t="shared" si="1"/>
        <v>47605</v>
      </c>
      <c r="H17" s="55">
        <v>2424</v>
      </c>
      <c r="I17" s="55">
        <v>45181</v>
      </c>
      <c r="J17" s="141">
        <v>0</v>
      </c>
      <c r="K17" s="41" t="s">
        <v>64</v>
      </c>
    </row>
    <row r="18" spans="1:15" ht="18.600000000000001" customHeight="1" x14ac:dyDescent="0.15">
      <c r="A18" s="41" t="s">
        <v>65</v>
      </c>
      <c r="B18" s="54">
        <f>SUM(C18:F18)</f>
        <v>94441</v>
      </c>
      <c r="C18" s="55">
        <v>8</v>
      </c>
      <c r="D18" s="55">
        <v>28471</v>
      </c>
      <c r="E18" s="55">
        <v>63903</v>
      </c>
      <c r="F18" s="55">
        <v>2059</v>
      </c>
      <c r="G18" s="54">
        <f t="shared" si="1"/>
        <v>47693</v>
      </c>
      <c r="H18" s="55">
        <v>2589</v>
      </c>
      <c r="I18" s="55">
        <v>45104</v>
      </c>
      <c r="J18" s="141">
        <v>0</v>
      </c>
      <c r="K18" s="41" t="s">
        <v>65</v>
      </c>
    </row>
    <row r="19" spans="1:15" ht="18.600000000000001" customHeight="1" thickBot="1" x14ac:dyDescent="0.2">
      <c r="A19" s="41" t="s">
        <v>66</v>
      </c>
      <c r="B19" s="54">
        <f>SUM(C19:F19)</f>
        <v>95480</v>
      </c>
      <c r="C19" s="134">
        <v>11</v>
      </c>
      <c r="D19" s="134">
        <v>29129</v>
      </c>
      <c r="E19" s="134">
        <v>64417</v>
      </c>
      <c r="F19" s="134">
        <v>1923</v>
      </c>
      <c r="G19" s="142">
        <f t="shared" si="1"/>
        <v>47831</v>
      </c>
      <c r="H19" s="134">
        <v>2486</v>
      </c>
      <c r="I19" s="134">
        <v>45345</v>
      </c>
      <c r="J19" s="143">
        <v>0</v>
      </c>
      <c r="K19" s="10" t="s">
        <v>66</v>
      </c>
    </row>
    <row r="20" spans="1:15" ht="18.600000000000001" customHeight="1" x14ac:dyDescent="0.15">
      <c r="A20" s="35"/>
      <c r="B20" s="35"/>
      <c r="C20" s="36"/>
      <c r="D20" s="36"/>
      <c r="E20" s="36"/>
      <c r="F20" s="36"/>
      <c r="G20" s="36"/>
      <c r="H20" s="41"/>
      <c r="I20" s="41"/>
      <c r="J20" s="41"/>
      <c r="K20" s="12" t="s">
        <v>120</v>
      </c>
      <c r="L20" s="41"/>
      <c r="M20" s="41"/>
    </row>
    <row r="21" spans="1:15" ht="18.600000000000001" customHeight="1" x14ac:dyDescent="0.15">
      <c r="N21" s="9"/>
      <c r="O21" s="9"/>
    </row>
    <row r="22" spans="1:15" ht="18.600000000000001" customHeight="1" x14ac:dyDescent="0.15">
      <c r="K22" s="8"/>
      <c r="L22" s="9"/>
      <c r="M22" s="9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5" firstPageNumber="53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9"/>
  <sheetViews>
    <sheetView showGridLines="0" view="pageBreakPreview" zoomScale="70" zoomScaleNormal="40" zoomScaleSheetLayoutView="70" workbookViewId="0">
      <selection activeCell="I20" sqref="I20"/>
    </sheetView>
  </sheetViews>
  <sheetFormatPr defaultColWidth="3.625" defaultRowHeight="18.75" customHeight="1" x14ac:dyDescent="0.15"/>
  <cols>
    <col min="1" max="1" width="14.375" style="2" customWidth="1"/>
    <col min="2" max="2" width="10.75" style="2" customWidth="1"/>
    <col min="3" max="4" width="11.125" style="2" customWidth="1"/>
    <col min="5" max="17" width="10.75" style="2" customWidth="1"/>
    <col min="18" max="18" width="14.375" style="2" customWidth="1"/>
    <col min="19" max="19" width="3.625" style="2" customWidth="1"/>
    <col min="20" max="20" width="5.75" style="2" customWidth="1"/>
    <col min="21" max="21" width="0.5" style="2" customWidth="1"/>
    <col min="22" max="22" width="2.875" style="2" customWidth="1"/>
    <col min="23" max="16384" width="3.625" style="2"/>
  </cols>
  <sheetData>
    <row r="1" spans="1:22" ht="28.5" customHeight="1" thickBot="1" x14ac:dyDescent="0.2">
      <c r="A1" s="15" t="s">
        <v>70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8.75" customHeight="1" x14ac:dyDescent="0.15">
      <c r="A2" s="89" t="s">
        <v>77</v>
      </c>
      <c r="B2" s="60" t="s">
        <v>78</v>
      </c>
      <c r="C2" s="64"/>
      <c r="D2" s="64"/>
      <c r="E2" s="64"/>
      <c r="F2" s="64"/>
      <c r="G2" s="60" t="s">
        <v>79</v>
      </c>
      <c r="H2" s="64"/>
      <c r="I2" s="60" t="s">
        <v>80</v>
      </c>
      <c r="J2" s="64"/>
      <c r="K2" s="64"/>
      <c r="L2" s="64"/>
      <c r="M2" s="64"/>
      <c r="N2" s="64"/>
      <c r="O2" s="64"/>
      <c r="P2" s="64"/>
      <c r="Q2" s="64"/>
      <c r="R2" s="51" t="s">
        <v>77</v>
      </c>
    </row>
    <row r="3" spans="1:22" ht="18.75" customHeight="1" x14ac:dyDescent="0.15">
      <c r="A3" s="41"/>
      <c r="B3" s="39" t="s">
        <v>81</v>
      </c>
      <c r="C3" s="39" t="s">
        <v>82</v>
      </c>
      <c r="D3" s="96" t="s">
        <v>33</v>
      </c>
      <c r="E3" s="69" t="s">
        <v>83</v>
      </c>
      <c r="F3" s="70"/>
      <c r="G3" s="39" t="s">
        <v>82</v>
      </c>
      <c r="H3" s="96" t="s">
        <v>33</v>
      </c>
      <c r="I3" s="71" t="s">
        <v>84</v>
      </c>
      <c r="J3" s="72"/>
      <c r="K3" s="72"/>
      <c r="L3" s="71" t="s">
        <v>85</v>
      </c>
      <c r="M3" s="72"/>
      <c r="N3" s="71" t="s">
        <v>86</v>
      </c>
      <c r="O3" s="72"/>
      <c r="P3" s="71" t="s">
        <v>87</v>
      </c>
      <c r="Q3" s="72"/>
      <c r="R3" s="40"/>
    </row>
    <row r="4" spans="1:22" ht="18.75" customHeight="1" x14ac:dyDescent="0.15">
      <c r="A4" s="91"/>
      <c r="B4" s="68"/>
      <c r="C4" s="40"/>
      <c r="D4" s="97"/>
      <c r="E4" s="39" t="s">
        <v>82</v>
      </c>
      <c r="F4" s="39" t="s">
        <v>33</v>
      </c>
      <c r="G4" s="40"/>
      <c r="H4" s="97"/>
      <c r="I4" s="39" t="s">
        <v>88</v>
      </c>
      <c r="J4" s="39" t="s">
        <v>82</v>
      </c>
      <c r="K4" s="39" t="s">
        <v>33</v>
      </c>
      <c r="L4" s="39" t="s">
        <v>82</v>
      </c>
      <c r="M4" s="39" t="s">
        <v>33</v>
      </c>
      <c r="N4" s="39" t="s">
        <v>82</v>
      </c>
      <c r="O4" s="39" t="s">
        <v>33</v>
      </c>
      <c r="P4" s="40" t="s">
        <v>82</v>
      </c>
      <c r="Q4" s="39" t="s">
        <v>33</v>
      </c>
      <c r="R4" s="40"/>
    </row>
    <row r="5" spans="1:22" ht="18.75" customHeight="1" x14ac:dyDescent="0.15">
      <c r="A5" s="38"/>
      <c r="B5" s="50"/>
      <c r="C5" s="49"/>
      <c r="D5" s="98" t="s">
        <v>130</v>
      </c>
      <c r="E5" s="49"/>
      <c r="F5" s="98" t="s">
        <v>130</v>
      </c>
      <c r="G5" s="49"/>
      <c r="H5" s="98" t="s">
        <v>130</v>
      </c>
      <c r="I5" s="49"/>
      <c r="J5" s="49"/>
      <c r="K5" s="98" t="s">
        <v>130</v>
      </c>
      <c r="L5" s="49"/>
      <c r="M5" s="98" t="s">
        <v>130</v>
      </c>
      <c r="N5" s="49"/>
      <c r="O5" s="98" t="s">
        <v>130</v>
      </c>
      <c r="P5" s="49"/>
      <c r="Q5" s="98" t="s">
        <v>130</v>
      </c>
      <c r="R5" s="49"/>
    </row>
    <row r="6" spans="1:22" ht="18.75" customHeight="1" x14ac:dyDescent="0.15">
      <c r="A6" s="41" t="s">
        <v>39</v>
      </c>
      <c r="B6" s="54">
        <v>245</v>
      </c>
      <c r="C6" s="55">
        <v>295551</v>
      </c>
      <c r="D6" s="55">
        <v>337712</v>
      </c>
      <c r="E6" s="55">
        <v>1206</v>
      </c>
      <c r="F6" s="55">
        <v>1378</v>
      </c>
      <c r="G6" s="55">
        <v>55</v>
      </c>
      <c r="H6" s="55">
        <v>153896</v>
      </c>
      <c r="I6" s="55">
        <v>4</v>
      </c>
      <c r="J6" s="55">
        <v>6</v>
      </c>
      <c r="K6" s="55">
        <v>122</v>
      </c>
      <c r="L6" s="128">
        <v>0</v>
      </c>
      <c r="M6" s="128">
        <v>0</v>
      </c>
      <c r="N6" s="55">
        <v>5</v>
      </c>
      <c r="O6" s="55">
        <v>119</v>
      </c>
      <c r="P6" s="55">
        <v>1</v>
      </c>
      <c r="Q6" s="55">
        <v>3</v>
      </c>
      <c r="R6" s="40" t="s">
        <v>39</v>
      </c>
    </row>
    <row r="7" spans="1:22" s="19" customFormat="1" ht="18.75" customHeight="1" x14ac:dyDescent="0.15">
      <c r="A7" s="41" t="s">
        <v>54</v>
      </c>
      <c r="B7" s="54">
        <v>242</v>
      </c>
      <c r="C7" s="55">
        <v>270626</v>
      </c>
      <c r="D7" s="55">
        <v>317844</v>
      </c>
      <c r="E7" s="55">
        <v>1118</v>
      </c>
      <c r="F7" s="55">
        <v>1313</v>
      </c>
      <c r="G7" s="55">
        <v>89</v>
      </c>
      <c r="H7" s="55">
        <v>16010</v>
      </c>
      <c r="I7" s="55">
        <v>8</v>
      </c>
      <c r="J7" s="55">
        <v>13</v>
      </c>
      <c r="K7" s="55">
        <v>2034</v>
      </c>
      <c r="L7" s="55">
        <v>6</v>
      </c>
      <c r="M7" s="55">
        <v>156</v>
      </c>
      <c r="N7" s="55">
        <v>6</v>
      </c>
      <c r="O7" s="55">
        <v>1839</v>
      </c>
      <c r="P7" s="55">
        <v>1</v>
      </c>
      <c r="Q7" s="55">
        <v>39</v>
      </c>
      <c r="R7" s="40" t="s">
        <v>54</v>
      </c>
    </row>
    <row r="8" spans="1:22" s="3" customFormat="1" ht="18.75" customHeight="1" x14ac:dyDescent="0.15">
      <c r="A8" s="3" t="s">
        <v>47</v>
      </c>
      <c r="B8" s="144">
        <v>243</v>
      </c>
      <c r="C8" s="139">
        <v>234753</v>
      </c>
      <c r="D8" s="139">
        <v>271524</v>
      </c>
      <c r="E8" s="139">
        <v>966</v>
      </c>
      <c r="F8" s="139">
        <v>1117</v>
      </c>
      <c r="G8" s="139">
        <v>83</v>
      </c>
      <c r="H8" s="139">
        <v>19799</v>
      </c>
      <c r="I8" s="139">
        <v>7</v>
      </c>
      <c r="J8" s="139">
        <v>20</v>
      </c>
      <c r="K8" s="139">
        <v>9547</v>
      </c>
      <c r="L8" s="139">
        <v>8</v>
      </c>
      <c r="M8" s="139">
        <v>259</v>
      </c>
      <c r="N8" s="139">
        <v>7</v>
      </c>
      <c r="O8" s="139">
        <v>838</v>
      </c>
      <c r="P8" s="139">
        <v>5</v>
      </c>
      <c r="Q8" s="139">
        <v>8450</v>
      </c>
      <c r="R8" s="95" t="s">
        <v>47</v>
      </c>
    </row>
    <row r="9" spans="1:22" s="19" customFormat="1" ht="18.75" customHeight="1" x14ac:dyDescent="0.15">
      <c r="A9" s="41" t="s">
        <v>55</v>
      </c>
      <c r="B9" s="54">
        <v>19</v>
      </c>
      <c r="C9" s="55">
        <v>23913</v>
      </c>
      <c r="D9" s="55">
        <v>27346</v>
      </c>
      <c r="E9" s="55">
        <v>1259</v>
      </c>
      <c r="F9" s="55">
        <v>1439</v>
      </c>
      <c r="G9" s="55">
        <v>20</v>
      </c>
      <c r="H9" s="145">
        <v>3754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40" t="s">
        <v>55</v>
      </c>
    </row>
    <row r="10" spans="1:22" s="19" customFormat="1" ht="18.75" customHeight="1" x14ac:dyDescent="0.15">
      <c r="A10" s="41" t="s">
        <v>56</v>
      </c>
      <c r="B10" s="54">
        <v>18</v>
      </c>
      <c r="C10" s="55">
        <v>16827</v>
      </c>
      <c r="D10" s="55">
        <v>17713</v>
      </c>
      <c r="E10" s="55">
        <v>935</v>
      </c>
      <c r="F10" s="55">
        <v>984</v>
      </c>
      <c r="G10" s="55">
        <v>1</v>
      </c>
      <c r="H10" s="146">
        <v>25</v>
      </c>
      <c r="I10" s="55">
        <v>1</v>
      </c>
      <c r="J10" s="55">
        <v>1</v>
      </c>
      <c r="K10" s="55">
        <v>25</v>
      </c>
      <c r="L10" s="55">
        <v>0</v>
      </c>
      <c r="M10" s="55">
        <v>0</v>
      </c>
      <c r="N10" s="55">
        <v>1</v>
      </c>
      <c r="O10" s="55">
        <v>25</v>
      </c>
      <c r="P10" s="55">
        <v>0</v>
      </c>
      <c r="Q10" s="55">
        <v>0</v>
      </c>
      <c r="R10" s="40" t="s">
        <v>56</v>
      </c>
    </row>
    <row r="11" spans="1:22" s="19" customFormat="1" ht="18.75" customHeight="1" x14ac:dyDescent="0.15">
      <c r="A11" s="41" t="s">
        <v>57</v>
      </c>
      <c r="B11" s="54">
        <v>21</v>
      </c>
      <c r="C11" s="55">
        <v>24601</v>
      </c>
      <c r="D11" s="55">
        <v>30608</v>
      </c>
      <c r="E11" s="55">
        <v>1171</v>
      </c>
      <c r="F11" s="55">
        <v>1458</v>
      </c>
      <c r="G11" s="55">
        <v>12</v>
      </c>
      <c r="H11" s="145">
        <v>1084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40" t="s">
        <v>57</v>
      </c>
    </row>
    <row r="12" spans="1:22" s="19" customFormat="1" ht="18.75" customHeight="1" x14ac:dyDescent="0.15">
      <c r="A12" s="41" t="s">
        <v>58</v>
      </c>
      <c r="B12" s="54">
        <v>21</v>
      </c>
      <c r="C12" s="55">
        <v>19889</v>
      </c>
      <c r="D12" s="55">
        <v>23273</v>
      </c>
      <c r="E12" s="55">
        <v>947</v>
      </c>
      <c r="F12" s="55">
        <v>1108</v>
      </c>
      <c r="G12" s="55">
        <v>8</v>
      </c>
      <c r="H12" s="147">
        <v>820</v>
      </c>
      <c r="I12" s="55">
        <v>1</v>
      </c>
      <c r="J12" s="55">
        <v>1</v>
      </c>
      <c r="K12" s="55">
        <v>600</v>
      </c>
      <c r="L12" s="55">
        <v>0</v>
      </c>
      <c r="M12" s="55">
        <v>0</v>
      </c>
      <c r="N12" s="55">
        <v>1</v>
      </c>
      <c r="O12" s="55">
        <v>600</v>
      </c>
      <c r="P12" s="55">
        <v>0</v>
      </c>
      <c r="Q12" s="55">
        <v>0</v>
      </c>
      <c r="R12" s="40" t="s">
        <v>58</v>
      </c>
    </row>
    <row r="13" spans="1:22" s="19" customFormat="1" ht="18.75" customHeight="1" x14ac:dyDescent="0.15">
      <c r="A13" s="41" t="s">
        <v>59</v>
      </c>
      <c r="B13" s="54">
        <v>18</v>
      </c>
      <c r="C13" s="55">
        <v>15436</v>
      </c>
      <c r="D13" s="55">
        <v>19495</v>
      </c>
      <c r="E13" s="55">
        <v>858</v>
      </c>
      <c r="F13" s="55">
        <v>1083</v>
      </c>
      <c r="G13" s="55">
        <v>1</v>
      </c>
      <c r="H13" s="147">
        <v>13</v>
      </c>
      <c r="I13" s="55">
        <v>1</v>
      </c>
      <c r="J13" s="55">
        <v>1</v>
      </c>
      <c r="K13" s="55">
        <v>13</v>
      </c>
      <c r="L13" s="55">
        <v>0</v>
      </c>
      <c r="M13" s="55">
        <v>0</v>
      </c>
      <c r="N13" s="55">
        <v>1</v>
      </c>
      <c r="O13" s="55">
        <v>13</v>
      </c>
      <c r="P13" s="55">
        <v>0</v>
      </c>
      <c r="Q13" s="55">
        <v>0</v>
      </c>
      <c r="R13" s="40" t="s">
        <v>59</v>
      </c>
    </row>
    <row r="14" spans="1:22" s="19" customFormat="1" ht="18.75" customHeight="1" x14ac:dyDescent="0.15">
      <c r="A14" s="41" t="s">
        <v>60</v>
      </c>
      <c r="B14" s="54">
        <v>22</v>
      </c>
      <c r="C14" s="55">
        <v>23315</v>
      </c>
      <c r="D14" s="55">
        <v>27607</v>
      </c>
      <c r="E14" s="55">
        <v>1060</v>
      </c>
      <c r="F14" s="55">
        <v>1255</v>
      </c>
      <c r="G14" s="55">
        <v>7</v>
      </c>
      <c r="H14" s="147">
        <v>446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40" t="s">
        <v>60</v>
      </c>
    </row>
    <row r="15" spans="1:22" s="19" customFormat="1" ht="18.75" customHeight="1" x14ac:dyDescent="0.15">
      <c r="A15" s="41" t="s">
        <v>61</v>
      </c>
      <c r="B15" s="54">
        <v>21</v>
      </c>
      <c r="C15" s="55">
        <v>20318</v>
      </c>
      <c r="D15" s="55">
        <v>22701</v>
      </c>
      <c r="E15" s="55">
        <v>968</v>
      </c>
      <c r="F15" s="55">
        <v>1081</v>
      </c>
      <c r="G15" s="55">
        <v>1</v>
      </c>
      <c r="H15" s="147">
        <v>13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40" t="s">
        <v>61</v>
      </c>
    </row>
    <row r="16" spans="1:22" s="19" customFormat="1" ht="18.75" customHeight="1" x14ac:dyDescent="0.15">
      <c r="A16" s="41" t="s">
        <v>62</v>
      </c>
      <c r="B16" s="54">
        <v>20</v>
      </c>
      <c r="C16" s="55">
        <v>18817</v>
      </c>
      <c r="D16" s="55">
        <v>22708</v>
      </c>
      <c r="E16" s="55">
        <v>941</v>
      </c>
      <c r="F16" s="55">
        <v>1135</v>
      </c>
      <c r="G16" s="55">
        <v>23</v>
      </c>
      <c r="H16" s="148">
        <v>5058</v>
      </c>
      <c r="I16" s="55">
        <v>2</v>
      </c>
      <c r="J16" s="55">
        <v>9</v>
      </c>
      <c r="K16" s="55">
        <v>375</v>
      </c>
      <c r="L16" s="55">
        <v>8</v>
      </c>
      <c r="M16" s="55">
        <v>259</v>
      </c>
      <c r="N16" s="55">
        <v>1</v>
      </c>
      <c r="O16" s="55">
        <v>116</v>
      </c>
      <c r="P16" s="55">
        <v>0</v>
      </c>
      <c r="Q16" s="55">
        <v>0</v>
      </c>
      <c r="R16" s="40" t="s">
        <v>62</v>
      </c>
    </row>
    <row r="17" spans="1:22" s="19" customFormat="1" ht="18.75" customHeight="1" x14ac:dyDescent="0.15">
      <c r="A17" s="41" t="s">
        <v>63</v>
      </c>
      <c r="B17" s="54">
        <v>20</v>
      </c>
      <c r="C17" s="55">
        <v>18408</v>
      </c>
      <c r="D17" s="55">
        <v>22427</v>
      </c>
      <c r="E17" s="55">
        <v>920</v>
      </c>
      <c r="F17" s="55">
        <v>1121</v>
      </c>
      <c r="G17" s="55">
        <v>5</v>
      </c>
      <c r="H17" s="148">
        <v>8450</v>
      </c>
      <c r="I17" s="55">
        <v>1</v>
      </c>
      <c r="J17" s="55">
        <v>5</v>
      </c>
      <c r="K17" s="55">
        <v>8450</v>
      </c>
      <c r="L17" s="55">
        <v>0</v>
      </c>
      <c r="M17" s="55">
        <v>0</v>
      </c>
      <c r="N17" s="55">
        <v>0</v>
      </c>
      <c r="O17" s="55">
        <v>0</v>
      </c>
      <c r="P17" s="55">
        <v>5</v>
      </c>
      <c r="Q17" s="55">
        <v>8450</v>
      </c>
      <c r="R17" s="40" t="s">
        <v>63</v>
      </c>
    </row>
    <row r="18" spans="1:22" s="19" customFormat="1" ht="18.75" customHeight="1" x14ac:dyDescent="0.15">
      <c r="A18" s="41" t="s">
        <v>64</v>
      </c>
      <c r="B18" s="54">
        <v>22</v>
      </c>
      <c r="C18" s="55">
        <v>15237</v>
      </c>
      <c r="D18" s="55">
        <v>16158</v>
      </c>
      <c r="E18" s="55">
        <v>693</v>
      </c>
      <c r="F18" s="55">
        <v>734</v>
      </c>
      <c r="G18" s="55">
        <v>0</v>
      </c>
      <c r="H18" s="147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40" t="s">
        <v>64</v>
      </c>
    </row>
    <row r="19" spans="1:22" s="19" customFormat="1" ht="18.75" customHeight="1" x14ac:dyDescent="0.15">
      <c r="A19" s="41" t="s">
        <v>65</v>
      </c>
      <c r="B19" s="54">
        <v>19</v>
      </c>
      <c r="C19" s="55">
        <v>20791</v>
      </c>
      <c r="D19" s="55">
        <v>24852</v>
      </c>
      <c r="E19" s="55">
        <v>1094</v>
      </c>
      <c r="F19" s="55">
        <v>1308</v>
      </c>
      <c r="G19" s="55">
        <v>0</v>
      </c>
      <c r="H19" s="147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40" t="s">
        <v>65</v>
      </c>
    </row>
    <row r="20" spans="1:22" s="19" customFormat="1" ht="18.75" customHeight="1" thickBot="1" x14ac:dyDescent="0.2">
      <c r="A20" s="92" t="s">
        <v>66</v>
      </c>
      <c r="B20" s="142">
        <v>22</v>
      </c>
      <c r="C20" s="134">
        <v>17201</v>
      </c>
      <c r="D20" s="134">
        <v>16635</v>
      </c>
      <c r="E20" s="134">
        <v>782</v>
      </c>
      <c r="F20" s="134">
        <v>756</v>
      </c>
      <c r="G20" s="134">
        <v>5</v>
      </c>
      <c r="H20" s="149">
        <v>136</v>
      </c>
      <c r="I20" s="134">
        <v>1</v>
      </c>
      <c r="J20" s="134">
        <v>3</v>
      </c>
      <c r="K20" s="134">
        <v>84</v>
      </c>
      <c r="L20" s="134">
        <v>0</v>
      </c>
      <c r="M20" s="134">
        <v>0</v>
      </c>
      <c r="N20" s="134">
        <v>3</v>
      </c>
      <c r="O20" s="134">
        <v>84</v>
      </c>
      <c r="P20" s="134">
        <v>0</v>
      </c>
      <c r="Q20" s="134">
        <v>0</v>
      </c>
      <c r="R20" s="94" t="s">
        <v>66</v>
      </c>
    </row>
    <row r="21" spans="1:22" ht="18.75" customHeight="1" x14ac:dyDescent="0.15">
      <c r="A21" s="31" t="s">
        <v>129</v>
      </c>
      <c r="B21" s="31"/>
      <c r="C21" s="31"/>
      <c r="D21" s="11"/>
      <c r="E21" s="11"/>
      <c r="F21" s="11"/>
      <c r="G21" s="11"/>
      <c r="H21" s="86"/>
      <c r="I21" s="19"/>
      <c r="J21" s="19"/>
      <c r="K21" s="19"/>
      <c r="L21" s="19"/>
      <c r="M21" s="19"/>
      <c r="N21" s="19"/>
      <c r="O21" s="19"/>
      <c r="P21" s="19"/>
      <c r="Q21" s="19"/>
      <c r="R21" s="48" t="s">
        <v>121</v>
      </c>
      <c r="S21" s="33"/>
      <c r="T21" s="33"/>
      <c r="U21" s="33"/>
      <c r="V21" s="33"/>
    </row>
    <row r="22" spans="1:22" ht="18.75" customHeight="1" x14ac:dyDescent="0.15">
      <c r="A22" s="25"/>
      <c r="B22" s="25"/>
      <c r="C22" s="25"/>
      <c r="D22" s="25"/>
      <c r="E22" s="25"/>
      <c r="F22" s="25"/>
      <c r="G22" s="25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3"/>
      <c r="S22" s="26"/>
      <c r="T22" s="26"/>
      <c r="U22" s="26"/>
      <c r="V22" s="26"/>
    </row>
    <row r="23" spans="1:22" ht="18.75" customHeight="1" x14ac:dyDescent="0.15">
      <c r="A23" s="25"/>
      <c r="B23" s="25"/>
      <c r="C23" s="25"/>
      <c r="D23" s="25"/>
      <c r="E23" s="25"/>
      <c r="F23" s="25"/>
      <c r="G23" s="25"/>
      <c r="H23" s="86"/>
      <c r="I23" s="24"/>
      <c r="J23" s="24"/>
      <c r="K23" s="24"/>
      <c r="L23" s="24"/>
      <c r="M23" s="24"/>
      <c r="N23" s="24"/>
      <c r="O23" s="24"/>
      <c r="P23" s="24"/>
      <c r="Q23" s="24"/>
      <c r="R23" s="23"/>
      <c r="S23" s="26"/>
      <c r="T23" s="26"/>
      <c r="U23" s="26"/>
      <c r="V23" s="26"/>
    </row>
    <row r="28" spans="1:22" ht="18.75" customHeight="1" x14ac:dyDescent="0.15">
      <c r="H28" s="87"/>
    </row>
    <row r="29" spans="1:22" ht="18.75" customHeight="1" x14ac:dyDescent="0.15">
      <c r="H29" s="87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5" firstPageNumber="53" orientation="landscape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"/>
  <sheetViews>
    <sheetView showGridLines="0" view="pageBreakPreview" zoomScale="85" zoomScaleNormal="40" zoomScaleSheetLayoutView="85" workbookViewId="0">
      <selection activeCell="E13" sqref="E13"/>
    </sheetView>
  </sheetViews>
  <sheetFormatPr defaultColWidth="3.625" defaultRowHeight="18.75" customHeight="1" x14ac:dyDescent="0.15"/>
  <cols>
    <col min="1" max="1" width="17.75" style="2" customWidth="1"/>
    <col min="2" max="11" width="11.875" style="2" customWidth="1"/>
    <col min="12" max="12" width="14.5" style="2" customWidth="1"/>
    <col min="13" max="16384" width="3.625" style="2"/>
  </cols>
  <sheetData>
    <row r="1" spans="1:12" ht="29.25" customHeight="1" x14ac:dyDescent="0.15">
      <c r="A1" s="15" t="s">
        <v>89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 customHeight="1" thickBot="1" x14ac:dyDescent="0.2">
      <c r="A2" s="73" t="s">
        <v>131</v>
      </c>
      <c r="L2" s="10"/>
    </row>
    <row r="3" spans="1:12" ht="24.75" customHeight="1" x14ac:dyDescent="0.15">
      <c r="A3" s="89" t="s">
        <v>76</v>
      </c>
      <c r="B3" s="60" t="s">
        <v>31</v>
      </c>
      <c r="C3" s="64"/>
      <c r="D3" s="60" t="s">
        <v>19</v>
      </c>
      <c r="E3" s="64"/>
      <c r="F3" s="60" t="s">
        <v>90</v>
      </c>
      <c r="G3" s="64"/>
      <c r="H3" s="60" t="s">
        <v>20</v>
      </c>
      <c r="I3" s="64"/>
      <c r="J3" s="60" t="s">
        <v>34</v>
      </c>
      <c r="K3" s="64"/>
      <c r="L3" s="51" t="s">
        <v>76</v>
      </c>
    </row>
    <row r="4" spans="1:12" ht="22.5" customHeight="1" x14ac:dyDescent="0.15">
      <c r="A4" s="59"/>
      <c r="B4" s="44" t="s">
        <v>32</v>
      </c>
      <c r="C4" s="44" t="s">
        <v>33</v>
      </c>
      <c r="D4" s="44" t="s">
        <v>32</v>
      </c>
      <c r="E4" s="44" t="s">
        <v>33</v>
      </c>
      <c r="F4" s="44" t="s">
        <v>32</v>
      </c>
      <c r="G4" s="44" t="s">
        <v>33</v>
      </c>
      <c r="H4" s="44" t="s">
        <v>32</v>
      </c>
      <c r="I4" s="44" t="s">
        <v>33</v>
      </c>
      <c r="J4" s="44" t="s">
        <v>32</v>
      </c>
      <c r="K4" s="44" t="s">
        <v>33</v>
      </c>
      <c r="L4" s="49"/>
    </row>
    <row r="5" spans="1:12" ht="18.75" customHeight="1" x14ac:dyDescent="0.15">
      <c r="A5" s="91" t="s">
        <v>36</v>
      </c>
      <c r="B5" s="82">
        <v>20</v>
      </c>
      <c r="C5" s="81">
        <v>146250</v>
      </c>
      <c r="D5" s="80">
        <v>9</v>
      </c>
      <c r="E5" s="81">
        <v>70000</v>
      </c>
      <c r="F5" s="80">
        <v>9</v>
      </c>
      <c r="G5" s="83">
        <v>73150</v>
      </c>
      <c r="H5" s="80">
        <v>1</v>
      </c>
      <c r="I5" s="81">
        <v>2000</v>
      </c>
      <c r="J5" s="80">
        <v>1</v>
      </c>
      <c r="K5" s="81">
        <v>1100</v>
      </c>
      <c r="L5" s="40" t="s">
        <v>36</v>
      </c>
    </row>
    <row r="6" spans="1:12" ht="18.75" customHeight="1" x14ac:dyDescent="0.15">
      <c r="A6" s="91" t="s">
        <v>37</v>
      </c>
      <c r="B6" s="78">
        <v>9</v>
      </c>
      <c r="C6" s="77">
        <v>53550</v>
      </c>
      <c r="D6" s="15">
        <v>3</v>
      </c>
      <c r="E6" s="77">
        <v>18100</v>
      </c>
      <c r="F6" s="15">
        <v>5</v>
      </c>
      <c r="G6" s="79">
        <v>34000</v>
      </c>
      <c r="H6" s="146">
        <v>0</v>
      </c>
      <c r="I6" s="150">
        <v>0</v>
      </c>
      <c r="J6" s="15">
        <v>1</v>
      </c>
      <c r="K6" s="77">
        <v>1450</v>
      </c>
      <c r="L6" s="40" t="s">
        <v>37</v>
      </c>
    </row>
    <row r="7" spans="1:12" ht="18.75" customHeight="1" x14ac:dyDescent="0.15">
      <c r="A7" s="91" t="s">
        <v>38</v>
      </c>
      <c r="B7" s="78">
        <v>8</v>
      </c>
      <c r="C7" s="79">
        <v>48700</v>
      </c>
      <c r="D7" s="15">
        <v>5</v>
      </c>
      <c r="E7" s="77">
        <v>27700</v>
      </c>
      <c r="F7" s="15">
        <v>2</v>
      </c>
      <c r="G7" s="79">
        <v>18000</v>
      </c>
      <c r="H7" s="15">
        <v>1</v>
      </c>
      <c r="I7" s="77">
        <v>3000</v>
      </c>
      <c r="J7" s="146">
        <v>0</v>
      </c>
      <c r="K7" s="150">
        <v>0</v>
      </c>
      <c r="L7" s="40" t="s">
        <v>38</v>
      </c>
    </row>
    <row r="8" spans="1:12" ht="18.75" customHeight="1" x14ac:dyDescent="0.15">
      <c r="A8" s="91" t="s">
        <v>39</v>
      </c>
      <c r="B8" s="78">
        <v>8</v>
      </c>
      <c r="C8" s="77">
        <v>80000</v>
      </c>
      <c r="D8" s="15">
        <v>6</v>
      </c>
      <c r="E8" s="77">
        <v>67000</v>
      </c>
      <c r="F8" s="15">
        <v>2</v>
      </c>
      <c r="G8" s="77">
        <v>13000</v>
      </c>
      <c r="H8" s="146">
        <v>0</v>
      </c>
      <c r="I8" s="150">
        <v>0</v>
      </c>
      <c r="J8" s="146">
        <v>0</v>
      </c>
      <c r="K8" s="150">
        <v>0</v>
      </c>
      <c r="L8" s="40" t="s">
        <v>39</v>
      </c>
    </row>
    <row r="9" spans="1:12" ht="18.75" customHeight="1" x14ac:dyDescent="0.15">
      <c r="A9" s="91" t="s">
        <v>40</v>
      </c>
      <c r="B9" s="76">
        <v>6</v>
      </c>
      <c r="C9" s="74">
        <v>33800</v>
      </c>
      <c r="D9" s="75">
        <v>3</v>
      </c>
      <c r="E9" s="74">
        <v>16300</v>
      </c>
      <c r="F9" s="75">
        <v>1</v>
      </c>
      <c r="G9" s="74">
        <v>7000</v>
      </c>
      <c r="H9" s="75">
        <v>2</v>
      </c>
      <c r="I9" s="75">
        <v>10500</v>
      </c>
      <c r="J9" s="151">
        <v>0</v>
      </c>
      <c r="K9" s="151">
        <v>0</v>
      </c>
      <c r="L9" s="40" t="s">
        <v>40</v>
      </c>
    </row>
    <row r="10" spans="1:12" s="1" customFormat="1" ht="18.75" customHeight="1" thickBot="1" x14ac:dyDescent="0.2">
      <c r="A10" s="99" t="s">
        <v>47</v>
      </c>
      <c r="B10" s="152">
        <v>0</v>
      </c>
      <c r="C10" s="153">
        <v>0</v>
      </c>
      <c r="D10" s="154">
        <v>0</v>
      </c>
      <c r="E10" s="153">
        <v>0</v>
      </c>
      <c r="F10" s="154">
        <v>0</v>
      </c>
      <c r="G10" s="153">
        <v>0</v>
      </c>
      <c r="H10" s="154">
        <v>0</v>
      </c>
      <c r="I10" s="153">
        <v>0</v>
      </c>
      <c r="J10" s="154">
        <v>0</v>
      </c>
      <c r="K10" s="155">
        <v>0</v>
      </c>
      <c r="L10" s="118" t="s">
        <v>47</v>
      </c>
    </row>
    <row r="11" spans="1:12" ht="18.75" customHeight="1" x14ac:dyDescent="0.15">
      <c r="B11" s="4"/>
      <c r="C11" s="4"/>
      <c r="L11" s="48" t="s">
        <v>122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0" firstPageNumber="53" orientation="landscape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1"/>
  <sheetViews>
    <sheetView showGridLines="0" view="pageBreakPreview" zoomScaleNormal="100" zoomScaleSheetLayoutView="100" workbookViewId="0">
      <selection activeCell="K9" sqref="K9"/>
    </sheetView>
  </sheetViews>
  <sheetFormatPr defaultColWidth="3.625" defaultRowHeight="20.100000000000001" customHeight="1" x14ac:dyDescent="0.15"/>
  <cols>
    <col min="1" max="1" width="27.375" style="2" customWidth="1"/>
    <col min="2" max="3" width="22.125" style="2" customWidth="1"/>
    <col min="4" max="16384" width="3.625" style="2"/>
  </cols>
  <sheetData>
    <row r="1" spans="1:8" ht="20.100000000000001" customHeight="1" thickBot="1" x14ac:dyDescent="0.2">
      <c r="A1" s="84" t="s">
        <v>132</v>
      </c>
      <c r="B1" s="84"/>
      <c r="C1" s="84"/>
      <c r="D1" s="84"/>
      <c r="E1" s="84"/>
      <c r="F1" s="84"/>
      <c r="G1" s="84"/>
      <c r="H1" s="84"/>
    </row>
    <row r="2" spans="1:8" ht="20.100000000000001" customHeight="1" x14ac:dyDescent="0.15">
      <c r="A2" s="37" t="s">
        <v>91</v>
      </c>
      <c r="B2" s="61" t="s">
        <v>92</v>
      </c>
      <c r="C2" s="51" t="s">
        <v>95</v>
      </c>
    </row>
    <row r="3" spans="1:8" ht="20.100000000000001" customHeight="1" x14ac:dyDescent="0.15">
      <c r="A3" s="38"/>
      <c r="B3" s="49" t="s">
        <v>93</v>
      </c>
      <c r="C3" s="49" t="s">
        <v>94</v>
      </c>
    </row>
    <row r="4" spans="1:8" ht="21" customHeight="1" x14ac:dyDescent="0.15">
      <c r="A4" s="41" t="s">
        <v>96</v>
      </c>
      <c r="B4" s="29">
        <v>164405</v>
      </c>
      <c r="C4" s="27">
        <v>657031</v>
      </c>
    </row>
    <row r="5" spans="1:8" ht="21" customHeight="1" x14ac:dyDescent="0.15">
      <c r="A5" s="41" t="s">
        <v>97</v>
      </c>
      <c r="B5" s="29">
        <v>168096</v>
      </c>
      <c r="C5" s="27">
        <v>673406</v>
      </c>
    </row>
    <row r="6" spans="1:8" ht="21" customHeight="1" x14ac:dyDescent="0.15">
      <c r="A6" s="41" t="s">
        <v>98</v>
      </c>
      <c r="B6" s="32">
        <v>171963</v>
      </c>
      <c r="C6" s="28">
        <v>709903</v>
      </c>
    </row>
    <row r="7" spans="1:8" ht="21" customHeight="1" x14ac:dyDescent="0.15">
      <c r="A7" s="41" t="s">
        <v>99</v>
      </c>
      <c r="B7" s="32">
        <v>146427</v>
      </c>
      <c r="C7" s="28">
        <v>557914</v>
      </c>
    </row>
    <row r="8" spans="1:8" ht="21" customHeight="1" x14ac:dyDescent="0.15">
      <c r="A8" s="41" t="s">
        <v>100</v>
      </c>
      <c r="B8" s="32">
        <v>160774</v>
      </c>
      <c r="C8" s="28">
        <v>632487</v>
      </c>
    </row>
    <row r="9" spans="1:8" ht="21" customHeight="1" x14ac:dyDescent="0.15">
      <c r="A9" s="41" t="s">
        <v>101</v>
      </c>
      <c r="B9" s="32">
        <v>139387</v>
      </c>
      <c r="C9" s="28">
        <v>473735</v>
      </c>
    </row>
    <row r="10" spans="1:8" s="1" customFormat="1" ht="21" customHeight="1" x14ac:dyDescent="0.15">
      <c r="A10" s="3" t="s">
        <v>102</v>
      </c>
      <c r="B10" s="105">
        <f>SUM(B11:B12)</f>
        <v>115358</v>
      </c>
      <c r="C10" s="106">
        <f>SUM(C11:C12)</f>
        <v>416711</v>
      </c>
    </row>
    <row r="11" spans="1:8" ht="21" customHeight="1" x14ac:dyDescent="0.15">
      <c r="A11" s="41" t="s">
        <v>103</v>
      </c>
      <c r="B11" s="29">
        <v>115051</v>
      </c>
      <c r="C11" s="27">
        <v>414695</v>
      </c>
    </row>
    <row r="12" spans="1:8" ht="21" customHeight="1" thickBot="1" x14ac:dyDescent="0.2">
      <c r="A12" s="92" t="s">
        <v>104</v>
      </c>
      <c r="B12" s="124">
        <v>307</v>
      </c>
      <c r="C12" s="125">
        <v>2016</v>
      </c>
    </row>
    <row r="13" spans="1:8" ht="21" customHeight="1" x14ac:dyDescent="0.15">
      <c r="A13" s="33"/>
      <c r="B13" s="31"/>
      <c r="C13" s="26" t="s">
        <v>133</v>
      </c>
    </row>
    <row r="14" spans="1:8" ht="20.100000000000001" customHeight="1" x14ac:dyDescent="0.15">
      <c r="A14" s="88" t="s">
        <v>134</v>
      </c>
      <c r="C14" s="30"/>
    </row>
    <row r="15" spans="1:8" ht="20.100000000000001" customHeight="1" x14ac:dyDescent="0.15">
      <c r="A15" s="22"/>
      <c r="B15" s="22"/>
      <c r="C15" s="22"/>
    </row>
    <row r="17" spans="1:8" ht="21.4" customHeight="1" x14ac:dyDescent="0.15"/>
    <row r="25" spans="1:8" s="1" customFormat="1" ht="20.100000000000001" customHeight="1" x14ac:dyDescent="0.15">
      <c r="A25" s="2"/>
      <c r="B25" s="2"/>
      <c r="C25" s="2"/>
      <c r="D25" s="2"/>
      <c r="E25" s="2"/>
      <c r="F25" s="2"/>
      <c r="G25" s="2"/>
      <c r="H25" s="2"/>
    </row>
    <row r="26" spans="1:8" ht="18" customHeight="1" x14ac:dyDescent="0.15"/>
    <row r="29" spans="1:8" ht="18.75" customHeight="1" x14ac:dyDescent="0.15"/>
    <row r="30" spans="1:8" ht="18.75" customHeight="1" x14ac:dyDescent="0.15"/>
    <row r="31" spans="1:8" ht="18.75" customHeight="1" x14ac:dyDescent="0.15"/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5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見出し</vt:lpstr>
      <vt:lpstr>1</vt:lpstr>
      <vt:lpstr>2</vt:lpstr>
      <vt:lpstr>3</vt:lpstr>
      <vt:lpstr>4</vt:lpstr>
      <vt:lpstr>5</vt:lpstr>
      <vt:lpstr>6</vt:lpstr>
      <vt:lpstr>7</vt:lpstr>
      <vt:lpstr>8</vt:lpstr>
      <vt:lpstr>'1'!Print_Area</vt:lpstr>
      <vt:lpstr>'2'!Print_Area</vt:lpstr>
      <vt:lpstr>'3'!Print_Area</vt:lpstr>
      <vt:lpstr>'4'!Print_Area</vt:lpstr>
      <vt:lpstr>'6'!Print_Area</vt:lpstr>
      <vt:lpstr>'7'!Print_Area</vt:lpstr>
      <vt:lpstr>'8'!Print_Area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2022-03-09T06:08:13Z</cp:lastPrinted>
  <dcterms:created xsi:type="dcterms:W3CDTF">2001-01-31T06:21:05Z</dcterms:created>
  <dcterms:modified xsi:type="dcterms:W3CDTF">2022-03-21T23:56:29Z</dcterms:modified>
</cp:coreProperties>
</file>