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6122592A-36D5-46A4-8DFB-07DF4D1E9F03}" xr6:coauthVersionLast="36" xr6:coauthVersionMax="36" xr10:uidLastSave="{00000000-0000-0000-0000-000000000000}"/>
  <bookViews>
    <workbookView xWindow="-15" yWindow="0" windowWidth="10320" windowHeight="7545" tabRatio="723" xr2:uid="{00000000-000D-0000-FFFF-FFFF00000000}"/>
  </bookViews>
  <sheets>
    <sheet name="見出し" sheetId="4" r:id="rId1"/>
    <sheet name="1" sheetId="26" r:id="rId2"/>
    <sheet name="2" sheetId="27" r:id="rId3"/>
    <sheet name="3" sheetId="37" r:id="rId4"/>
    <sheet name="4" sheetId="35" r:id="rId5"/>
    <sheet name="5" sheetId="38" r:id="rId6"/>
    <sheet name="6" sheetId="8" r:id="rId7"/>
    <sheet name="7" sheetId="36" r:id="rId8"/>
    <sheet name="8" sheetId="40" r:id="rId9"/>
    <sheet name="9" sheetId="12" r:id="rId10"/>
    <sheet name="10" sheetId="31" r:id="rId11"/>
    <sheet name="11" sheetId="32" r:id="rId12"/>
    <sheet name="12" sheetId="33" r:id="rId13"/>
    <sheet name="13" sheetId="39" r:id="rId14"/>
  </sheets>
  <definedNames>
    <definedName name="_xlnm.Print_Area" localSheetId="1">'1'!$A$1:$W$31</definedName>
    <definedName name="_xlnm.Print_Area" localSheetId="10">'10'!$A$1:$S$35</definedName>
    <definedName name="_xlnm.Print_Area" localSheetId="11">'11'!$A$1:$H$63</definedName>
    <definedName name="_xlnm.Print_Area" localSheetId="12">'12'!$A$1:$C$21</definedName>
    <definedName name="_xlnm.Print_Area" localSheetId="13">'13'!$A$1:$J$10</definedName>
    <definedName name="_xlnm.Print_Area" localSheetId="3">'3'!$A$1:$E$31</definedName>
    <definedName name="_xlnm.Print_Area" localSheetId="4">'4'!$A$1:$F$25</definedName>
    <definedName name="_xlnm.Print_Area" localSheetId="5">'5'!$A$1:$E$19</definedName>
    <definedName name="_xlnm.Print_Area" localSheetId="6">'6'!$A$1:$G$23</definedName>
    <definedName name="_xlnm.Print_Area" localSheetId="8">'8'!$A$1:$E$58</definedName>
    <definedName name="_xlnm.Print_Area" localSheetId="9">'9'!$A$1:$E$34</definedName>
    <definedName name="_xlnm.Print_Area" localSheetId="0">見出し!$A$1:$O$24</definedName>
  </definedNames>
  <calcPr calcId="191029"/>
</workbook>
</file>

<file path=xl/calcChain.xml><?xml version="1.0" encoding="utf-8"?>
<calcChain xmlns="http://schemas.openxmlformats.org/spreadsheetml/2006/main">
  <c r="E27" i="37" l="1"/>
  <c r="D4" i="27" l="1"/>
  <c r="B7" i="39" l="1"/>
  <c r="E28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0" i="37"/>
  <c r="E9" i="37"/>
  <c r="E8" i="37"/>
  <c r="E7" i="37"/>
  <c r="E6" i="37"/>
  <c r="E5" i="37"/>
  <c r="F18" i="35" l="1"/>
  <c r="F20" i="35"/>
  <c r="F21" i="35"/>
  <c r="F22" i="35"/>
  <c r="F23" i="35"/>
  <c r="F11" i="35"/>
  <c r="F12" i="35"/>
  <c r="F13" i="35"/>
  <c r="F14" i="35"/>
  <c r="F15" i="35"/>
  <c r="F16" i="35"/>
  <c r="F17" i="35"/>
  <c r="F21" i="27" l="1"/>
  <c r="D21" i="27" s="1"/>
  <c r="E12" i="27"/>
  <c r="E11" i="27"/>
  <c r="F8" i="27"/>
  <c r="F5" i="27"/>
  <c r="F6" i="27"/>
  <c r="E5" i="27"/>
  <c r="D5" i="27" l="1"/>
  <c r="D23" i="27"/>
  <c r="D22" i="27"/>
  <c r="D22" i="26"/>
  <c r="D23" i="26"/>
  <c r="E23" i="26"/>
  <c r="D21" i="26"/>
  <c r="H15" i="26"/>
  <c r="E6" i="26"/>
  <c r="D6" i="26"/>
  <c r="C23" i="26" l="1"/>
  <c r="C6" i="26"/>
  <c r="F10" i="35"/>
  <c r="F9" i="35"/>
  <c r="F8" i="35"/>
  <c r="F7" i="35"/>
  <c r="F6" i="35"/>
  <c r="F20" i="27" l="1"/>
  <c r="D20" i="27" s="1"/>
  <c r="F19" i="27"/>
  <c r="D19" i="27" s="1"/>
  <c r="D16" i="27"/>
  <c r="D15" i="27"/>
  <c r="F13" i="27"/>
  <c r="E13" i="27"/>
  <c r="F7" i="27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W7" i="26"/>
  <c r="V7" i="26"/>
  <c r="U7" i="26"/>
  <c r="T7" i="26"/>
  <c r="S7" i="26"/>
  <c r="R7" i="26"/>
  <c r="Q7" i="26"/>
  <c r="P7" i="26"/>
  <c r="O7" i="26"/>
  <c r="N7" i="26"/>
  <c r="M7" i="26"/>
  <c r="L7" i="26"/>
  <c r="K7" i="26"/>
  <c r="E29" i="26"/>
  <c r="D29" i="26"/>
  <c r="E27" i="26"/>
  <c r="D27" i="26"/>
  <c r="E26" i="26"/>
  <c r="D26" i="26"/>
  <c r="E25" i="26"/>
  <c r="D25" i="26"/>
  <c r="E24" i="26"/>
  <c r="D24" i="26"/>
  <c r="E22" i="26"/>
  <c r="C22" i="26" s="1"/>
  <c r="E21" i="26"/>
  <c r="C21" i="26" s="1"/>
  <c r="E20" i="26"/>
  <c r="D20" i="26"/>
  <c r="E19" i="26"/>
  <c r="D19" i="26"/>
  <c r="E18" i="26"/>
  <c r="D18" i="26"/>
  <c r="E17" i="26"/>
  <c r="D17" i="26"/>
  <c r="E16" i="26"/>
  <c r="D16" i="26"/>
  <c r="J15" i="26"/>
  <c r="I15" i="26"/>
  <c r="G15" i="26"/>
  <c r="F15" i="26"/>
  <c r="E14" i="26"/>
  <c r="D14" i="26"/>
  <c r="E13" i="26"/>
  <c r="D13" i="26"/>
  <c r="E12" i="26"/>
  <c r="D12" i="26"/>
  <c r="J11" i="26"/>
  <c r="I11" i="26"/>
  <c r="H11" i="26"/>
  <c r="G11" i="26"/>
  <c r="F11" i="26"/>
  <c r="E10" i="26"/>
  <c r="D10" i="26"/>
  <c r="E9" i="26"/>
  <c r="D9" i="26"/>
  <c r="E8" i="26"/>
  <c r="D8" i="26"/>
  <c r="J7" i="26"/>
  <c r="I7" i="26"/>
  <c r="H7" i="26"/>
  <c r="G7" i="26"/>
  <c r="F7" i="26"/>
  <c r="D13" i="27" l="1"/>
  <c r="C27" i="26"/>
  <c r="C12" i="26"/>
  <c r="C10" i="26"/>
  <c r="C9" i="26"/>
  <c r="C8" i="26"/>
  <c r="C25" i="26"/>
  <c r="E7" i="26"/>
  <c r="C19" i="26"/>
  <c r="C13" i="26"/>
  <c r="C14" i="26"/>
  <c r="C17" i="26"/>
  <c r="D7" i="26"/>
  <c r="C16" i="26"/>
  <c r="C18" i="26"/>
  <c r="C24" i="26"/>
  <c r="D15" i="26"/>
  <c r="C20" i="26"/>
  <c r="C26" i="26"/>
  <c r="C29" i="26"/>
  <c r="D11" i="26"/>
  <c r="E11" i="26"/>
  <c r="E15" i="26"/>
  <c r="C15" i="26" l="1"/>
  <c r="C7" i="26"/>
  <c r="C11" i="26"/>
</calcChain>
</file>

<file path=xl/sharedStrings.xml><?xml version="1.0" encoding="utf-8"?>
<sst xmlns="http://schemas.openxmlformats.org/spreadsheetml/2006/main" count="722" uniqueCount="541">
  <si>
    <t>１．</t>
    <phoneticPr fontId="2"/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</si>
  <si>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</si>
  <si>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</si>
  <si>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</si>
  <si>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</si>
  <si>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</si>
  <si>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</si>
  <si>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</si>
  <si>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</si>
  <si>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</si>
  <si>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</si>
  <si>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計</t>
    <rPh sb="0" eb="1">
      <t>ケイ</t>
    </rPh>
    <phoneticPr fontId="2"/>
  </si>
  <si>
    <t>別府市</t>
    <rPh sb="0" eb="3">
      <t>ベップシ</t>
    </rPh>
    <phoneticPr fontId="2"/>
  </si>
  <si>
    <t>札幌</t>
    <rPh sb="0" eb="2">
      <t>サッポロ</t>
    </rPh>
    <phoneticPr fontId="2"/>
  </si>
  <si>
    <t>青森</t>
    <rPh sb="0" eb="2">
      <t>アオモリ</t>
    </rPh>
    <phoneticPr fontId="2"/>
  </si>
  <si>
    <t>盛岡</t>
    <rPh sb="0" eb="2">
      <t>モリオカ</t>
    </rPh>
    <phoneticPr fontId="2"/>
  </si>
  <si>
    <t>仙台</t>
    <rPh sb="0" eb="2">
      <t>センダイ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</si>
  <si>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</si>
  <si>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</si>
  <si>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水戸</t>
    <rPh sb="0" eb="2">
      <t>ミト</t>
    </rPh>
    <phoneticPr fontId="2"/>
  </si>
  <si>
    <t>前橋</t>
    <rPh sb="0" eb="2">
      <t>マエバシ</t>
    </rPh>
    <phoneticPr fontId="2"/>
  </si>
  <si>
    <t>千葉</t>
    <rPh sb="0" eb="2">
      <t>チバ</t>
    </rPh>
    <phoneticPr fontId="2"/>
  </si>
  <si>
    <t>横浜</t>
    <rPh sb="0" eb="2">
      <t>ヨコハマ</t>
    </rPh>
    <phoneticPr fontId="2"/>
  </si>
  <si>
    <t>新潟</t>
    <rPh sb="0" eb="2">
      <t>ニイガタ</t>
    </rPh>
    <phoneticPr fontId="2"/>
  </si>
  <si>
    <t>金沢</t>
    <rPh sb="0" eb="2">
      <t>カナザワ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</si>
  <si>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</si>
  <si>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</si>
  <si>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</si>
  <si>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</si>
  <si>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奈良</t>
    <rPh sb="0" eb="2">
      <t>ナラ</t>
    </rPh>
    <phoneticPr fontId="2"/>
  </si>
  <si>
    <t>鳥取</t>
    <rPh sb="0" eb="2">
      <t>トットリ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</si>
  <si>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</si>
  <si>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</si>
  <si>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</si>
  <si>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</si>
  <si>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</si>
  <si>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</si>
  <si>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</si>
  <si>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</si>
  <si>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</si>
  <si>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</si>
  <si>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</si>
  <si>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</si>
  <si>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那覇</t>
    <rPh sb="0" eb="2">
      <t>ナハ</t>
    </rPh>
    <phoneticPr fontId="2"/>
  </si>
  <si>
    <t>川崎</t>
    <rPh sb="0" eb="2">
      <t>カワサキ</t>
    </rPh>
    <phoneticPr fontId="2"/>
  </si>
  <si>
    <t>秋田</t>
    <rPh sb="0" eb="2">
      <t>アキタ</t>
    </rPh>
    <phoneticPr fontId="2"/>
  </si>
  <si>
    <t>宇都宮</t>
    <rPh sb="0" eb="3">
      <t>ウツノミヤ</t>
    </rPh>
    <phoneticPr fontId="2"/>
  </si>
  <si>
    <t>富山</t>
    <rPh sb="0" eb="2">
      <t>トヤマ</t>
    </rPh>
    <phoneticPr fontId="2"/>
  </si>
  <si>
    <t>福井</t>
    <rPh sb="0" eb="2">
      <t>フクイ</t>
    </rPh>
    <phoneticPr fontId="2"/>
  </si>
  <si>
    <t>甲府</t>
    <rPh sb="0" eb="2">
      <t>コウフ</t>
    </rPh>
    <phoneticPr fontId="2"/>
  </si>
  <si>
    <t>長野</t>
    <rPh sb="0" eb="2">
      <t>ナガノ</t>
    </rPh>
    <phoneticPr fontId="2"/>
  </si>
  <si>
    <t>名古屋</t>
    <rPh sb="0" eb="3">
      <t>ナゴヤ</t>
    </rPh>
    <phoneticPr fontId="2"/>
  </si>
  <si>
    <t>津</t>
    <rPh sb="0" eb="1">
      <t>ツ</t>
    </rPh>
    <phoneticPr fontId="2"/>
  </si>
  <si>
    <t>大津</t>
    <rPh sb="0" eb="2">
      <t>オオツ</t>
    </rPh>
    <phoneticPr fontId="2"/>
  </si>
  <si>
    <t>神戸</t>
    <rPh sb="0" eb="2">
      <t>コウベ</t>
    </rPh>
    <phoneticPr fontId="2"/>
  </si>
  <si>
    <t>松江</t>
    <rPh sb="0" eb="2">
      <t>マツエ</t>
    </rPh>
    <phoneticPr fontId="2"/>
  </si>
  <si>
    <t>高知</t>
    <rPh sb="0" eb="2">
      <t>コウチ</t>
    </rPh>
    <phoneticPr fontId="2"/>
  </si>
  <si>
    <t>８．</t>
    <phoneticPr fontId="2"/>
  </si>
  <si>
    <t>県下各市別経済活動総生産</t>
    <rPh sb="0" eb="2">
      <t>ケンカ</t>
    </rPh>
    <rPh sb="2" eb="4">
      <t>カクシ</t>
    </rPh>
    <rPh sb="4" eb="5">
      <t>ベツ</t>
    </rPh>
    <rPh sb="5" eb="7">
      <t>ケイザイ</t>
    </rPh>
    <rPh sb="7" eb="9">
      <t>カツドウ</t>
    </rPh>
    <rPh sb="9" eb="12">
      <t>ソウセイサン</t>
    </rPh>
    <phoneticPr fontId="2"/>
  </si>
  <si>
    <t>県下各市の分配所得</t>
    <rPh sb="0" eb="2">
      <t>ケンカ</t>
    </rPh>
    <rPh sb="2" eb="4">
      <t>カクシ</t>
    </rPh>
    <rPh sb="5" eb="7">
      <t>ブンパイ</t>
    </rPh>
    <rPh sb="7" eb="9">
      <t>ショトク</t>
    </rPh>
    <phoneticPr fontId="2"/>
  </si>
  <si>
    <t>消費者物価地域差指数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phoneticPr fontId="2"/>
  </si>
  <si>
    <t>消費生活物資品目別小売価格</t>
    <rPh sb="0" eb="2">
      <t>ショウヒ</t>
    </rPh>
    <rPh sb="2" eb="4">
      <t>セイカツ</t>
    </rPh>
    <rPh sb="4" eb="6">
      <t>ブッシ</t>
    </rPh>
    <rPh sb="6" eb="9">
      <t>ヒンモクベツ</t>
    </rPh>
    <rPh sb="9" eb="13">
      <t>コウリカカク</t>
    </rPh>
    <phoneticPr fontId="2"/>
  </si>
  <si>
    <t>別府市内青果卸売市場の品目別入荷状況</t>
    <rPh sb="0" eb="4">
      <t>ベップシナイ</t>
    </rPh>
    <rPh sb="4" eb="6">
      <t>セイカ</t>
    </rPh>
    <rPh sb="6" eb="8">
      <t>オロシウリ</t>
    </rPh>
    <rPh sb="8" eb="10">
      <t>イチバ</t>
    </rPh>
    <rPh sb="11" eb="13">
      <t>ヒンモク</t>
    </rPh>
    <rPh sb="13" eb="14">
      <t>ベツ</t>
    </rPh>
    <rPh sb="14" eb="16">
      <t>ニュウカ</t>
    </rPh>
    <rPh sb="16" eb="18">
      <t>ジョウキョウ</t>
    </rPh>
    <phoneticPr fontId="2"/>
  </si>
  <si>
    <t>酒類消費状況</t>
    <rPh sb="0" eb="1">
      <t>サケ</t>
    </rPh>
    <rPh sb="1" eb="2">
      <t>ルイ</t>
    </rPh>
    <rPh sb="2" eb="4">
      <t>ショウヒ</t>
    </rPh>
    <rPh sb="4" eb="6">
      <t>ジョウキョウ</t>
    </rPh>
    <phoneticPr fontId="2"/>
  </si>
  <si>
    <t>市民生活</t>
    <rPh sb="0" eb="1">
      <t>シ</t>
    </rPh>
    <rPh sb="1" eb="2">
      <t>ミン</t>
    </rPh>
    <rPh sb="2" eb="4">
      <t>セイカツ</t>
    </rPh>
    <phoneticPr fontId="2"/>
  </si>
  <si>
    <t>合成清酒</t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</si>
  <si>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</si>
  <si>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</si>
  <si>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</si>
  <si>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</si>
  <si>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</si>
  <si>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</si>
  <si>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</si>
  <si>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</si>
  <si>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</si>
  <si>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</si>
  <si>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</si>
  <si>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</si>
  <si>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さいたま</t>
    <phoneticPr fontId="2"/>
  </si>
  <si>
    <t>経済活動別市内総生産</t>
    <rPh sb="0" eb="2">
      <t>ケイザイ</t>
    </rPh>
    <rPh sb="2" eb="4">
      <t>カツドウ</t>
    </rPh>
    <rPh sb="4" eb="5">
      <t>ベツ</t>
    </rPh>
    <rPh sb="5" eb="7">
      <t>シナイ</t>
    </rPh>
    <rPh sb="7" eb="10">
      <t>ソウセイサン</t>
    </rPh>
    <phoneticPr fontId="2"/>
  </si>
  <si>
    <t>市民所得の分配</t>
    <rPh sb="0" eb="2">
      <t>シミン</t>
    </rPh>
    <rPh sb="2" eb="4">
      <t>ショトク</t>
    </rPh>
    <rPh sb="5" eb="7">
      <t>ブンパイ</t>
    </rPh>
    <phoneticPr fontId="2"/>
  </si>
  <si>
    <t>市別分配所得</t>
    <rPh sb="0" eb="1">
      <t>シ</t>
    </rPh>
    <rPh sb="1" eb="2">
      <t>ベツ</t>
    </rPh>
    <rPh sb="2" eb="4">
      <t>ブンパイ</t>
    </rPh>
    <rPh sb="4" eb="6">
      <t>ショトク</t>
    </rPh>
    <phoneticPr fontId="2"/>
  </si>
  <si>
    <t>総額</t>
    <rPh sb="0" eb="2">
      <t>ソウガク</t>
    </rPh>
    <phoneticPr fontId="2"/>
  </si>
  <si>
    <t>第１次産業計</t>
    <rPh sb="0" eb="1">
      <t>ダイ</t>
    </rPh>
    <rPh sb="2" eb="3">
      <t>ジ</t>
    </rPh>
    <rPh sb="3" eb="6">
      <t>サンギョウケイ</t>
    </rPh>
    <phoneticPr fontId="2"/>
  </si>
  <si>
    <t>第２次産業計</t>
    <rPh sb="0" eb="1">
      <t>ダイ</t>
    </rPh>
    <rPh sb="2" eb="3">
      <t>ジ</t>
    </rPh>
    <rPh sb="3" eb="6">
      <t>サンギョウケイ</t>
    </rPh>
    <phoneticPr fontId="2"/>
  </si>
  <si>
    <t>第３次産業計</t>
    <rPh sb="0" eb="1">
      <t>ダイ</t>
    </rPh>
    <rPh sb="2" eb="3">
      <t>ジ</t>
    </rPh>
    <rPh sb="3" eb="6">
      <t>サンギョウケイ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</si>
  <si>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</si>
  <si>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</si>
  <si>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</si>
  <si>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魚介類</t>
    <rPh sb="0" eb="3">
      <t>ギョカイルイ</t>
    </rPh>
    <phoneticPr fontId="2"/>
  </si>
  <si>
    <t>乳卵類</t>
    <rPh sb="0" eb="1">
      <t>ニュウ</t>
    </rPh>
    <rPh sb="1" eb="2">
      <t>ラン</t>
    </rPh>
    <rPh sb="2" eb="3">
      <t>ルイ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</si>
  <si>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</si>
  <si>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</si>
  <si>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</si>
  <si>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設備修繕・維持</t>
    <rPh sb="0" eb="2">
      <t>セツビ</t>
    </rPh>
    <rPh sb="2" eb="4">
      <t>シュウゼン</t>
    </rPh>
    <rPh sb="5" eb="7">
      <t>イジ</t>
    </rPh>
    <phoneticPr fontId="2"/>
  </si>
  <si>
    <t>電気代</t>
    <rPh sb="0" eb="3">
      <t>デンキダイ</t>
    </rPh>
    <phoneticPr fontId="2"/>
  </si>
  <si>
    <t>ガス代</t>
    <rPh sb="2" eb="3">
      <t>デンキダイ</t>
    </rPh>
    <phoneticPr fontId="2"/>
  </si>
  <si>
    <t>上下水道料</t>
    <rPh sb="0" eb="2">
      <t>ジョウゲ</t>
    </rPh>
    <rPh sb="2" eb="5">
      <t>スイドウリョウ</t>
    </rPh>
    <phoneticPr fontId="2"/>
  </si>
  <si>
    <t>授業料等</t>
    <rPh sb="0" eb="3">
      <t>ジュギョウリョウ</t>
    </rPh>
    <rPh sb="3" eb="4">
      <t>トウ</t>
    </rPh>
    <phoneticPr fontId="2"/>
  </si>
  <si>
    <t>果菜類</t>
    <rPh sb="0" eb="1">
      <t>カ</t>
    </rPh>
    <rPh sb="1" eb="2">
      <t>サイ</t>
    </rPh>
    <rPh sb="2" eb="3">
      <t>ルイ</t>
    </rPh>
    <phoneticPr fontId="2"/>
  </si>
  <si>
    <t>根菜類</t>
    <rPh sb="0" eb="1">
      <t>ネ</t>
    </rPh>
    <rPh sb="1" eb="2">
      <t>サイ</t>
    </rPh>
    <rPh sb="2" eb="3">
      <t>ルイ</t>
    </rPh>
    <phoneticPr fontId="2"/>
  </si>
  <si>
    <t>かんきつ類</t>
    <rPh sb="4" eb="5">
      <t>ルイ</t>
    </rPh>
    <phoneticPr fontId="2"/>
  </si>
  <si>
    <t>巨峰</t>
    <rPh sb="0" eb="1">
      <t>キョホウ</t>
    </rPh>
    <rPh sb="1" eb="2">
      <t>ホウ</t>
    </rPh>
    <phoneticPr fontId="2"/>
  </si>
  <si>
    <t>その他のぶどう</t>
    <rPh sb="0" eb="3">
      <t>ソノタ</t>
    </rPh>
    <phoneticPr fontId="2"/>
  </si>
  <si>
    <t>甘なつみかん</t>
    <rPh sb="0" eb="1">
      <t>アマ</t>
    </rPh>
    <phoneticPr fontId="2"/>
  </si>
  <si>
    <t>果瓜類</t>
    <rPh sb="0" eb="1">
      <t>カ</t>
    </rPh>
    <rPh sb="1" eb="2">
      <t>ウリ</t>
    </rPh>
    <rPh sb="2" eb="3">
      <t>ルイ</t>
    </rPh>
    <phoneticPr fontId="2"/>
  </si>
  <si>
    <t>温室メロン</t>
    <rPh sb="0" eb="2">
      <t>オンシツ</t>
    </rPh>
    <phoneticPr fontId="2"/>
  </si>
  <si>
    <t>豆類</t>
    <rPh sb="0" eb="1">
      <t>マメ</t>
    </rPh>
    <rPh sb="1" eb="2">
      <t>ルイ</t>
    </rPh>
    <phoneticPr fontId="2"/>
  </si>
  <si>
    <t>その他の雑かん</t>
    <rPh sb="0" eb="3">
      <t>ソノタ</t>
    </rPh>
    <rPh sb="4" eb="5">
      <t>ザツ</t>
    </rPh>
    <phoneticPr fontId="2"/>
  </si>
  <si>
    <t>その他のメロン</t>
    <rPh sb="0" eb="3">
      <t>ソノタ</t>
    </rPh>
    <phoneticPr fontId="2"/>
  </si>
  <si>
    <t>葉茎菜類</t>
    <rPh sb="0" eb="1">
      <t>ハ</t>
    </rPh>
    <rPh sb="1" eb="2">
      <t>クキ</t>
    </rPh>
    <rPh sb="2" eb="3">
      <t>サイ</t>
    </rPh>
    <rPh sb="3" eb="4">
      <t>ルイ</t>
    </rPh>
    <phoneticPr fontId="2"/>
  </si>
  <si>
    <t>実えんどう</t>
    <rPh sb="0" eb="1">
      <t>ミ</t>
    </rPh>
    <phoneticPr fontId="2"/>
  </si>
  <si>
    <t>その他の菜類</t>
    <rPh sb="0" eb="3">
      <t>ソノタ</t>
    </rPh>
    <rPh sb="4" eb="5">
      <t>サイ</t>
    </rPh>
    <rPh sb="5" eb="6">
      <t>ルイ</t>
    </rPh>
    <phoneticPr fontId="2"/>
  </si>
  <si>
    <t>輸入果実</t>
    <rPh sb="0" eb="2">
      <t>ユニュウ</t>
    </rPh>
    <rPh sb="2" eb="4">
      <t>カジツ</t>
    </rPh>
    <phoneticPr fontId="2"/>
  </si>
  <si>
    <t>土物類</t>
    <rPh sb="0" eb="1">
      <t>ツチ</t>
    </rPh>
    <rPh sb="1" eb="2">
      <t>モノ</t>
    </rPh>
    <rPh sb="2" eb="3">
      <t>ルイ</t>
    </rPh>
    <phoneticPr fontId="2"/>
  </si>
  <si>
    <t>王林</t>
    <rPh sb="0" eb="1">
      <t>オウ</t>
    </rPh>
    <rPh sb="1" eb="2">
      <t>リン</t>
    </rPh>
    <phoneticPr fontId="2"/>
  </si>
  <si>
    <t>ほうれん草</t>
    <rPh sb="4" eb="5">
      <t>ソウ</t>
    </rPh>
    <phoneticPr fontId="2"/>
  </si>
  <si>
    <t>幸水</t>
    <rPh sb="0" eb="1">
      <t>ユキ</t>
    </rPh>
    <rPh sb="1" eb="2">
      <t>ミズ</t>
    </rPh>
    <phoneticPr fontId="2"/>
  </si>
  <si>
    <t>輸入おうとう</t>
    <rPh sb="0" eb="2">
      <t>ユニュウ</t>
    </rPh>
    <phoneticPr fontId="2"/>
  </si>
  <si>
    <t>豊水</t>
    <rPh sb="0" eb="2">
      <t>ホウスイ</t>
    </rPh>
    <phoneticPr fontId="2"/>
  </si>
  <si>
    <t>二十世紀</t>
    <rPh sb="0" eb="4">
      <t>ニジュウセイキ</t>
    </rPh>
    <phoneticPr fontId="2"/>
  </si>
  <si>
    <t>新高</t>
    <rPh sb="0" eb="2">
      <t>ニイタカ</t>
    </rPh>
    <phoneticPr fontId="2"/>
  </si>
  <si>
    <t>その他の輸入果実</t>
    <rPh sb="0" eb="3">
      <t>ソノタ</t>
    </rPh>
    <rPh sb="4" eb="6">
      <t>ユニュウ</t>
    </rPh>
    <rPh sb="6" eb="8">
      <t>カジツ</t>
    </rPh>
    <phoneticPr fontId="2"/>
  </si>
  <si>
    <t>菌類</t>
    <rPh sb="0" eb="1">
      <t>キン</t>
    </rPh>
    <rPh sb="1" eb="2">
      <t>ルイ</t>
    </rPh>
    <phoneticPr fontId="2"/>
  </si>
  <si>
    <t>洋菜類</t>
    <rPh sb="0" eb="1">
      <t>ヨウ</t>
    </rPh>
    <rPh sb="1" eb="2">
      <t>サイ</t>
    </rPh>
    <rPh sb="2" eb="3">
      <t>ルイ</t>
    </rPh>
    <phoneticPr fontId="2"/>
  </si>
  <si>
    <t>生しいたけ</t>
    <rPh sb="0" eb="1">
      <t>ナマ</t>
    </rPh>
    <phoneticPr fontId="2"/>
  </si>
  <si>
    <t>西洋なし</t>
    <rPh sb="0" eb="2">
      <t>セイヨウ</t>
    </rPh>
    <phoneticPr fontId="2"/>
  </si>
  <si>
    <t>甘かき</t>
    <rPh sb="0" eb="1">
      <t>アマ</t>
    </rPh>
    <phoneticPr fontId="2"/>
  </si>
  <si>
    <t>渋がき</t>
    <rPh sb="0" eb="1">
      <t>シブ</t>
    </rPh>
    <phoneticPr fontId="2"/>
  </si>
  <si>
    <t>消費者物価地域差指数の推移 （大分市）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rPh sb="11" eb="13">
      <t>スイイ</t>
    </rPh>
    <phoneticPr fontId="2"/>
  </si>
  <si>
    <t>消費者物価指数 （大分市）</t>
    <rPh sb="0" eb="3">
      <t>ショウヒシャ</t>
    </rPh>
    <rPh sb="3" eb="5">
      <t>ブッカ</t>
    </rPh>
    <rPh sb="5" eb="7">
      <t>シスウ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</si>
  <si>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</si>
  <si>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</si>
  <si>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</si>
  <si>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豊後大野市</t>
    <rPh sb="0" eb="2">
      <t>ブンゴ</t>
    </rPh>
    <rPh sb="2" eb="5">
      <t>オオノシ</t>
    </rPh>
    <phoneticPr fontId="2"/>
  </si>
  <si>
    <t>市町村民経済計算</t>
    <rPh sb="0" eb="3">
      <t>シチョウソン</t>
    </rPh>
    <rPh sb="3" eb="4">
      <t>ミン</t>
    </rPh>
    <rPh sb="4" eb="6">
      <t>ケイザイ</t>
    </rPh>
    <rPh sb="6" eb="8">
      <t>ケイサン</t>
    </rPh>
    <phoneticPr fontId="2"/>
  </si>
  <si>
    <t>野菜・海藻</t>
    <rPh sb="0" eb="2">
      <t>ヤサイ</t>
    </rPh>
    <rPh sb="3" eb="5">
      <t>カイソウ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</si>
  <si>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</si>
  <si>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</si>
  <si>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発泡酒</t>
    <rPh sb="0" eb="3">
      <t>ハッポウシュ</t>
    </rPh>
    <phoneticPr fontId="2"/>
  </si>
  <si>
    <t>配達</t>
    <rPh sb="0" eb="2">
      <t>ハイタツ</t>
    </rPh>
    <phoneticPr fontId="2"/>
  </si>
  <si>
    <t>無鉛レギュラー</t>
    <rPh sb="0" eb="2">
      <t>ムエン</t>
    </rPh>
    <phoneticPr fontId="2"/>
  </si>
  <si>
    <t>大分市</t>
    <rPh sb="0" eb="2">
      <t>オオイタ</t>
    </rPh>
    <rPh sb="2" eb="3">
      <t>シ</t>
    </rPh>
    <phoneticPr fontId="2"/>
  </si>
  <si>
    <t>別府市</t>
    <rPh sb="0" eb="2">
      <t>ベップ</t>
    </rPh>
    <rPh sb="2" eb="3">
      <t>シ</t>
    </rPh>
    <phoneticPr fontId="2"/>
  </si>
  <si>
    <t>中津市</t>
    <rPh sb="0" eb="2">
      <t>ナカツ</t>
    </rPh>
    <rPh sb="2" eb="3">
      <t>シ</t>
    </rPh>
    <phoneticPr fontId="2"/>
  </si>
  <si>
    <t>日田市</t>
    <rPh sb="0" eb="2">
      <t>ヒタ</t>
    </rPh>
    <rPh sb="2" eb="3">
      <t>シ</t>
    </rPh>
    <phoneticPr fontId="2"/>
  </si>
  <si>
    <t>佐伯市</t>
    <rPh sb="0" eb="2">
      <t>サエキ</t>
    </rPh>
    <rPh sb="2" eb="3">
      <t>シ</t>
    </rPh>
    <phoneticPr fontId="2"/>
  </si>
  <si>
    <t>臼杵市</t>
    <rPh sb="0" eb="2">
      <t>ウスキ</t>
    </rPh>
    <rPh sb="2" eb="3">
      <t>シ</t>
    </rPh>
    <phoneticPr fontId="2"/>
  </si>
  <si>
    <t>津久見市</t>
    <rPh sb="0" eb="3">
      <t>ツクミ</t>
    </rPh>
    <rPh sb="3" eb="4">
      <t>シ</t>
    </rPh>
    <phoneticPr fontId="2"/>
  </si>
  <si>
    <t>竹田市</t>
    <rPh sb="0" eb="2">
      <t>タケタ</t>
    </rPh>
    <rPh sb="2" eb="3">
      <t>シ</t>
    </rPh>
    <phoneticPr fontId="2"/>
  </si>
  <si>
    <t>豊後高田市</t>
    <rPh sb="0" eb="4">
      <t>ブンゴタカダ</t>
    </rPh>
    <rPh sb="4" eb="5">
      <t>シ</t>
    </rPh>
    <phoneticPr fontId="2"/>
  </si>
  <si>
    <t>杵築市</t>
    <rPh sb="0" eb="2">
      <t>キツキ</t>
    </rPh>
    <rPh sb="2" eb="3">
      <t>シ</t>
    </rPh>
    <phoneticPr fontId="2"/>
  </si>
  <si>
    <t>宇佐市</t>
    <rPh sb="0" eb="2">
      <t>ウサ</t>
    </rPh>
    <rPh sb="2" eb="3">
      <t>シ</t>
    </rPh>
    <phoneticPr fontId="2"/>
  </si>
  <si>
    <t>由布市</t>
    <rPh sb="0" eb="1">
      <t>ヨシ</t>
    </rPh>
    <rPh sb="1" eb="2">
      <t>ヌノ</t>
    </rPh>
    <rPh sb="2" eb="3">
      <t>シ</t>
    </rPh>
    <phoneticPr fontId="2"/>
  </si>
  <si>
    <t>国東市</t>
    <rPh sb="0" eb="1">
      <t>クニ</t>
    </rPh>
    <rPh sb="1" eb="2">
      <t>ヒガシ</t>
    </rPh>
    <rPh sb="2" eb="3">
      <t>シ</t>
    </rPh>
    <phoneticPr fontId="2"/>
  </si>
  <si>
    <t>九重町</t>
    <rPh sb="0" eb="2">
      <t>ココノエ</t>
    </rPh>
    <rPh sb="2" eb="3">
      <t>チョウ</t>
    </rPh>
    <phoneticPr fontId="2"/>
  </si>
  <si>
    <t>玖珠町</t>
    <rPh sb="0" eb="2">
      <t>クス</t>
    </rPh>
    <rPh sb="2" eb="3">
      <t>マチ</t>
    </rPh>
    <phoneticPr fontId="2"/>
  </si>
  <si>
    <t>姫島村</t>
    <rPh sb="0" eb="2">
      <t>ヒメシマ</t>
    </rPh>
    <rPh sb="2" eb="3">
      <t>ムラ</t>
    </rPh>
    <phoneticPr fontId="2"/>
  </si>
  <si>
    <t>市町村民経済計算</t>
  </si>
  <si>
    <t>日出町</t>
    <rPh sb="0" eb="2">
      <t>ヒジ</t>
    </rPh>
    <rPh sb="2" eb="3">
      <t>マチ</t>
    </rPh>
    <phoneticPr fontId="2"/>
  </si>
  <si>
    <t>所得水準</t>
    <rPh sb="0" eb="2">
      <t>ショトク</t>
    </rPh>
    <rPh sb="2" eb="3">
      <t>ミズ</t>
    </rPh>
    <rPh sb="3" eb="4">
      <t>ジュン</t>
    </rPh>
    <phoneticPr fontId="2"/>
  </si>
  <si>
    <t>浜松</t>
    <rPh sb="0" eb="2">
      <t>ハママツ</t>
    </rPh>
    <phoneticPr fontId="2"/>
  </si>
  <si>
    <t>堺</t>
    <rPh sb="0" eb="1">
      <t>サカイ</t>
    </rPh>
    <phoneticPr fontId="2"/>
  </si>
  <si>
    <t>輸入キウイフルーツ</t>
    <rPh sb="0" eb="2">
      <t>ユニュウ</t>
    </rPh>
    <phoneticPr fontId="2"/>
  </si>
  <si>
    <t>1ℓ</t>
  </si>
  <si>
    <t>1匹</t>
    <rPh sb="1" eb="2">
      <t>ヒキ</t>
    </rPh>
    <phoneticPr fontId="11"/>
  </si>
  <si>
    <t>1匹</t>
    <rPh sb="1" eb="2">
      <t>ヒキ</t>
    </rPh>
    <phoneticPr fontId="7"/>
  </si>
  <si>
    <t>1玉</t>
    <rPh sb="1" eb="2">
      <t>タマ</t>
    </rPh>
    <phoneticPr fontId="11"/>
  </si>
  <si>
    <t>1個</t>
  </si>
  <si>
    <t>1本</t>
  </si>
  <si>
    <t>放送受信契約数統計要覧</t>
    <rPh sb="0" eb="2">
      <t>ホウソウ</t>
    </rPh>
    <rPh sb="2" eb="4">
      <t>ジュシン</t>
    </rPh>
    <rPh sb="4" eb="7">
      <t>ケイヤクスウ</t>
    </rPh>
    <rPh sb="7" eb="9">
      <t>トウケイ</t>
    </rPh>
    <rPh sb="9" eb="11">
      <t>ヨウラン</t>
    </rPh>
    <phoneticPr fontId="2"/>
  </si>
  <si>
    <t>洗濯用洗剤</t>
    <rPh sb="0" eb="3">
      <t>センタクヨウ</t>
    </rPh>
    <rPh sb="3" eb="5">
      <t>センザイ</t>
    </rPh>
    <phoneticPr fontId="7"/>
  </si>
  <si>
    <t>大分市消費者物価指数</t>
    <rPh sb="0" eb="3">
      <t>オオイタシ</t>
    </rPh>
    <rPh sb="3" eb="6">
      <t>ショウヒシャ</t>
    </rPh>
    <rPh sb="6" eb="8">
      <t>ブッカ</t>
    </rPh>
    <rPh sb="8" eb="10">
      <t>シスウ</t>
    </rPh>
    <phoneticPr fontId="2"/>
  </si>
  <si>
    <t>小売物価統計調査</t>
    <phoneticPr fontId="2"/>
  </si>
  <si>
    <t>小売物価統計調査</t>
    <rPh sb="0" eb="2">
      <t>コウリ</t>
    </rPh>
    <rPh sb="2" eb="4">
      <t>ブッカ</t>
    </rPh>
    <rPh sb="4" eb="6">
      <t>トウケイ</t>
    </rPh>
    <rPh sb="6" eb="8">
      <t>チョウサ</t>
    </rPh>
    <phoneticPr fontId="2"/>
  </si>
  <si>
    <t>5kg</t>
    <phoneticPr fontId="11"/>
  </si>
  <si>
    <t>1kg</t>
    <phoneticPr fontId="11"/>
  </si>
  <si>
    <t>60m程度</t>
    <phoneticPr fontId="11"/>
  </si>
  <si>
    <t>※推計に用いる基礎資料、推計方法変更のため、過去の掲載数値が前回公表と異なる部分がある。</t>
    <rPh sb="1" eb="3">
      <t>スイケイ</t>
    </rPh>
    <rPh sb="4" eb="5">
      <t>モチ</t>
    </rPh>
    <rPh sb="7" eb="9">
      <t>キソ</t>
    </rPh>
    <rPh sb="9" eb="11">
      <t>シリョウ</t>
    </rPh>
    <rPh sb="12" eb="14">
      <t>スイケイ</t>
    </rPh>
    <rPh sb="14" eb="16">
      <t>ホウホウ</t>
    </rPh>
    <rPh sb="16" eb="18">
      <t>ヘンコウ</t>
    </rPh>
    <rPh sb="22" eb="24">
      <t>カコ</t>
    </rPh>
    <rPh sb="25" eb="27">
      <t>ケイサイ</t>
    </rPh>
    <rPh sb="27" eb="29">
      <t>スウチ</t>
    </rPh>
    <rPh sb="30" eb="32">
      <t>ゼンカイ</t>
    </rPh>
    <rPh sb="32" eb="34">
      <t>コウヒョウ</t>
    </rPh>
    <rPh sb="35" eb="36">
      <t>コト</t>
    </rPh>
    <rPh sb="38" eb="40">
      <t>ブブン</t>
    </rPh>
    <phoneticPr fontId="2"/>
  </si>
  <si>
    <t>うめ</t>
    <phoneticPr fontId="2"/>
  </si>
  <si>
    <t>たばこ</t>
    <phoneticPr fontId="2"/>
  </si>
  <si>
    <t>資料…総務省統計局ホームページ</t>
    <rPh sb="3" eb="6">
      <t>ソウムショウ</t>
    </rPh>
    <rPh sb="6" eb="9">
      <t>トウケイキョク</t>
    </rPh>
    <phoneticPr fontId="2"/>
  </si>
  <si>
    <r>
      <t>うるち米</t>
    </r>
    <r>
      <rPr>
        <sz val="14"/>
        <rFont val="ＭＳ Ｐゴシック"/>
        <family val="3"/>
        <charset val="128"/>
      </rPr>
      <t>（国内産こしひかり）</t>
    </r>
    <phoneticPr fontId="11"/>
  </si>
  <si>
    <t>令和元年</t>
    <rPh sb="0" eb="2">
      <t>レイワ</t>
    </rPh>
    <rPh sb="2" eb="4">
      <t>ガンネン</t>
    </rPh>
    <phoneticPr fontId="11"/>
  </si>
  <si>
    <t>くり</t>
    <phoneticPr fontId="2"/>
  </si>
  <si>
    <t>ふじ</t>
    <phoneticPr fontId="2"/>
  </si>
  <si>
    <t>レモン</t>
    <phoneticPr fontId="2"/>
  </si>
  <si>
    <t>市別放送受信契約数</t>
    <rPh sb="0" eb="2">
      <t>シベツ</t>
    </rPh>
    <rPh sb="2" eb="4">
      <t>ホウソウ</t>
    </rPh>
    <rPh sb="4" eb="6">
      <t>ジュシン</t>
    </rPh>
    <rPh sb="6" eb="9">
      <t>ケイヤクスウ</t>
    </rPh>
    <phoneticPr fontId="2"/>
  </si>
  <si>
    <t>市別市町村民所得</t>
    <rPh sb="0" eb="1">
      <t>シ</t>
    </rPh>
    <rPh sb="1" eb="2">
      <t>ベツ</t>
    </rPh>
    <rPh sb="2" eb="5">
      <t>シチョウソン</t>
    </rPh>
    <rPh sb="5" eb="6">
      <t>ミン</t>
    </rPh>
    <rPh sb="6" eb="8">
      <t>ショトク</t>
    </rPh>
    <phoneticPr fontId="2"/>
  </si>
  <si>
    <t>100g</t>
    <phoneticPr fontId="11"/>
  </si>
  <si>
    <t>Ｌ寸</t>
    <phoneticPr fontId="7"/>
  </si>
  <si>
    <t>1パック</t>
    <phoneticPr fontId="11"/>
  </si>
  <si>
    <t>1ℓ</t>
    <phoneticPr fontId="7"/>
  </si>
  <si>
    <t>1丁</t>
    <phoneticPr fontId="11"/>
  </si>
  <si>
    <t>こいくち</t>
    <phoneticPr fontId="2"/>
  </si>
  <si>
    <t>300mℓ</t>
    <phoneticPr fontId="7"/>
  </si>
  <si>
    <t>1個</t>
    <phoneticPr fontId="11"/>
  </si>
  <si>
    <t>450g</t>
    <phoneticPr fontId="11"/>
  </si>
  <si>
    <t>1.0kg</t>
    <phoneticPr fontId="11"/>
  </si>
  <si>
    <t>10立米</t>
    <phoneticPr fontId="11"/>
  </si>
  <si>
    <t>18ℓ</t>
    <phoneticPr fontId="11"/>
  </si>
  <si>
    <t>※本表は、別府市消費者モニタ－による小売り価格を掲げたものである。</t>
    <phoneticPr fontId="7"/>
  </si>
  <si>
    <t>※令和元年の調査をもって終了</t>
    <rPh sb="1" eb="3">
      <t>レイワ</t>
    </rPh>
    <rPh sb="3" eb="5">
      <t>ガンネン</t>
    </rPh>
    <rPh sb="6" eb="8">
      <t>チョウサ</t>
    </rPh>
    <rPh sb="12" eb="14">
      <t>シュウリョウ</t>
    </rPh>
    <phoneticPr fontId="2"/>
  </si>
  <si>
    <t>きゅうり</t>
    <phoneticPr fontId="2"/>
  </si>
  <si>
    <t>いちご</t>
    <phoneticPr fontId="2"/>
  </si>
  <si>
    <t>かぼちゃ</t>
    <phoneticPr fontId="2"/>
  </si>
  <si>
    <t>なす</t>
    <phoneticPr fontId="2"/>
  </si>
  <si>
    <t>ぶどう</t>
    <phoneticPr fontId="2"/>
  </si>
  <si>
    <t>トマト</t>
    <phoneticPr fontId="2"/>
  </si>
  <si>
    <t>デラウェア</t>
    <phoneticPr fontId="2"/>
  </si>
  <si>
    <t>ミニトマト</t>
    <phoneticPr fontId="2"/>
  </si>
  <si>
    <t>だいこん</t>
    <phoneticPr fontId="2"/>
  </si>
  <si>
    <t>ピーマン</t>
    <phoneticPr fontId="2"/>
  </si>
  <si>
    <t>みかん</t>
    <phoneticPr fontId="2"/>
  </si>
  <si>
    <t>かぶ</t>
    <phoneticPr fontId="2"/>
  </si>
  <si>
    <t>ししとうがらし</t>
    <phoneticPr fontId="2"/>
  </si>
  <si>
    <t>ネーブルオレンジ</t>
    <phoneticPr fontId="2"/>
  </si>
  <si>
    <t>にんじん</t>
    <phoneticPr fontId="2"/>
  </si>
  <si>
    <t>とうもろこし</t>
    <phoneticPr fontId="2"/>
  </si>
  <si>
    <t>ごぼう</t>
    <phoneticPr fontId="2"/>
  </si>
  <si>
    <t>いよかん</t>
    <phoneticPr fontId="2"/>
  </si>
  <si>
    <t>たけのこ</t>
    <phoneticPr fontId="2"/>
  </si>
  <si>
    <t>はっさく</t>
    <phoneticPr fontId="2"/>
  </si>
  <si>
    <t>アンデスメロン</t>
    <phoneticPr fontId="2"/>
  </si>
  <si>
    <t>れんこん</t>
    <phoneticPr fontId="2"/>
  </si>
  <si>
    <t>さやいんげん</t>
    <phoneticPr fontId="2"/>
  </si>
  <si>
    <t>さやえんどう</t>
    <phoneticPr fontId="2"/>
  </si>
  <si>
    <t>かぼす</t>
    <phoneticPr fontId="2"/>
  </si>
  <si>
    <t>すいか</t>
    <phoneticPr fontId="2"/>
  </si>
  <si>
    <t>キウイフルーツ</t>
    <phoneticPr fontId="2"/>
  </si>
  <si>
    <t>はくさい</t>
    <phoneticPr fontId="2"/>
  </si>
  <si>
    <t>そらまめ</t>
    <phoneticPr fontId="2"/>
  </si>
  <si>
    <t>りんご</t>
    <phoneticPr fontId="2"/>
  </si>
  <si>
    <t>こまつな</t>
    <phoneticPr fontId="2"/>
  </si>
  <si>
    <t>えだまめ</t>
    <phoneticPr fontId="2"/>
  </si>
  <si>
    <t>つがる</t>
    <phoneticPr fontId="2"/>
  </si>
  <si>
    <t>ジョナゴールド</t>
    <phoneticPr fontId="2"/>
  </si>
  <si>
    <t>バナナ</t>
    <phoneticPr fontId="2"/>
  </si>
  <si>
    <t>ちんげんさい</t>
    <phoneticPr fontId="2"/>
  </si>
  <si>
    <t>パインアップル</t>
    <phoneticPr fontId="2"/>
  </si>
  <si>
    <t>キャベツ</t>
    <phoneticPr fontId="2"/>
  </si>
  <si>
    <t>かんしょ</t>
    <phoneticPr fontId="2"/>
  </si>
  <si>
    <t>ばれいしょ</t>
    <phoneticPr fontId="2"/>
  </si>
  <si>
    <t>グレープフルーツ</t>
    <phoneticPr fontId="2"/>
  </si>
  <si>
    <t>ねぎ</t>
    <phoneticPr fontId="2"/>
  </si>
  <si>
    <t>さといも</t>
    <phoneticPr fontId="2"/>
  </si>
  <si>
    <t>なし</t>
    <phoneticPr fontId="2"/>
  </si>
  <si>
    <t>オレンジ</t>
    <phoneticPr fontId="2"/>
  </si>
  <si>
    <t>ふき</t>
    <phoneticPr fontId="2"/>
  </si>
  <si>
    <t>やまのいも</t>
    <phoneticPr fontId="2"/>
  </si>
  <si>
    <t>うど</t>
    <phoneticPr fontId="2"/>
  </si>
  <si>
    <t>たまねぎ</t>
    <phoneticPr fontId="2"/>
  </si>
  <si>
    <t>みつば</t>
    <phoneticPr fontId="2"/>
  </si>
  <si>
    <t>にんにく</t>
    <phoneticPr fontId="2"/>
  </si>
  <si>
    <t>しゅんぎく</t>
    <phoneticPr fontId="2"/>
  </si>
  <si>
    <t>しょうが</t>
    <phoneticPr fontId="2"/>
  </si>
  <si>
    <t>にら</t>
    <phoneticPr fontId="2"/>
  </si>
  <si>
    <t>かき</t>
    <phoneticPr fontId="2"/>
  </si>
  <si>
    <t>セロリー</t>
    <phoneticPr fontId="2"/>
  </si>
  <si>
    <t>なめこ</t>
    <phoneticPr fontId="2"/>
  </si>
  <si>
    <t>アスパラガス</t>
    <phoneticPr fontId="2"/>
  </si>
  <si>
    <t>えのきだけ</t>
    <phoneticPr fontId="2"/>
  </si>
  <si>
    <t>カリフラワー</t>
    <phoneticPr fontId="2"/>
  </si>
  <si>
    <t>しめじ</t>
    <phoneticPr fontId="2"/>
  </si>
  <si>
    <t>ブロッコリー</t>
    <phoneticPr fontId="2"/>
  </si>
  <si>
    <t>びわ</t>
    <phoneticPr fontId="2"/>
  </si>
  <si>
    <t>レタス</t>
    <phoneticPr fontId="2"/>
  </si>
  <si>
    <t>もも</t>
    <phoneticPr fontId="2"/>
  </si>
  <si>
    <t>パセリ</t>
    <phoneticPr fontId="2"/>
  </si>
  <si>
    <t>すもも</t>
    <phoneticPr fontId="2"/>
  </si>
  <si>
    <t>おうとう</t>
    <phoneticPr fontId="2"/>
  </si>
  <si>
    <t>別府税務署管内</t>
    <rPh sb="0" eb="2">
      <t>ベップ</t>
    </rPh>
    <rPh sb="2" eb="5">
      <t>ゼイムショ</t>
    </rPh>
    <rPh sb="5" eb="7">
      <t>カンナイ</t>
    </rPh>
    <phoneticPr fontId="2"/>
  </si>
  <si>
    <t>８．市民生活</t>
    <phoneticPr fontId="2"/>
  </si>
  <si>
    <t>１．県下各市別経済活動総生産</t>
    <rPh sb="7" eb="8">
      <t>ケイザイ</t>
    </rPh>
    <rPh sb="8" eb="9">
      <t>ケイザイ</t>
    </rPh>
    <phoneticPr fontId="2"/>
  </si>
  <si>
    <t>項目</t>
  </si>
  <si>
    <t>項目</t>
    <rPh sb="0" eb="1">
      <t>コウ</t>
    </rPh>
    <rPh sb="1" eb="2">
      <t>モク</t>
    </rPh>
    <phoneticPr fontId="2"/>
  </si>
  <si>
    <t>県計</t>
    <phoneticPr fontId="2"/>
  </si>
  <si>
    <t>市計</t>
    <rPh sb="0" eb="1">
      <t>シ</t>
    </rPh>
    <rPh sb="1" eb="2">
      <t>ケイ</t>
    </rPh>
    <phoneticPr fontId="2"/>
  </si>
  <si>
    <t>町村計</t>
    <rPh sb="0" eb="1">
      <t>マチ</t>
    </rPh>
    <rPh sb="1" eb="2">
      <t>ムラ</t>
    </rPh>
    <rPh sb="2" eb="3">
      <t>ケイ</t>
    </rPh>
    <phoneticPr fontId="2"/>
  </si>
  <si>
    <t>８．卸売・小売業</t>
    <rPh sb="2" eb="4">
      <t>オロシウリ</t>
    </rPh>
    <rPh sb="5" eb="8">
      <t>コウリギョウ</t>
    </rPh>
    <phoneticPr fontId="2"/>
  </si>
  <si>
    <t>９．金融・保険業</t>
    <rPh sb="2" eb="4">
      <t>キンユウ</t>
    </rPh>
    <rPh sb="5" eb="8">
      <t>ホケンギョウ</t>
    </rPh>
    <phoneticPr fontId="2"/>
  </si>
  <si>
    <t>１０．不動産業</t>
    <rPh sb="3" eb="7">
      <t>フドウサンギョウ</t>
    </rPh>
    <phoneticPr fontId="2"/>
  </si>
  <si>
    <t>１１．運輸・郵便業</t>
    <rPh sb="3" eb="5">
      <t>ウンユ</t>
    </rPh>
    <rPh sb="6" eb="9">
      <t>ユウビンギョウ</t>
    </rPh>
    <phoneticPr fontId="2"/>
  </si>
  <si>
    <t>１２．情報通信業</t>
    <rPh sb="3" eb="8">
      <t>ジョウホウツウシンギョウ</t>
    </rPh>
    <phoneticPr fontId="2"/>
  </si>
  <si>
    <t>１３．宿泊・飲食サービス業</t>
    <rPh sb="3" eb="5">
      <t>シュクハク</t>
    </rPh>
    <rPh sb="6" eb="8">
      <t>インショク</t>
    </rPh>
    <rPh sb="12" eb="13">
      <t>ギョウ</t>
    </rPh>
    <phoneticPr fontId="2"/>
  </si>
  <si>
    <t>１５．公務</t>
    <rPh sb="3" eb="5">
      <t>コウム</t>
    </rPh>
    <phoneticPr fontId="2"/>
  </si>
  <si>
    <t>１６．教育</t>
    <rPh sb="3" eb="5">
      <t>キョウイク</t>
    </rPh>
    <phoneticPr fontId="2"/>
  </si>
  <si>
    <t>１８．その他のサービス</t>
    <rPh sb="5" eb="6">
      <t>タ</t>
    </rPh>
    <phoneticPr fontId="2"/>
  </si>
  <si>
    <t>１．農業</t>
    <rPh sb="2" eb="4">
      <t>ノウギョウ</t>
    </rPh>
    <phoneticPr fontId="2"/>
  </si>
  <si>
    <t>２．林業</t>
    <rPh sb="2" eb="4">
      <t>リンギョウ</t>
    </rPh>
    <phoneticPr fontId="2"/>
  </si>
  <si>
    <t>３．水産業</t>
    <rPh sb="2" eb="5">
      <t>スイサンギョウ</t>
    </rPh>
    <phoneticPr fontId="2"/>
  </si>
  <si>
    <t>４．鉱業</t>
    <rPh sb="2" eb="4">
      <t>コウギョウ</t>
    </rPh>
    <phoneticPr fontId="2"/>
  </si>
  <si>
    <t>５．製造業</t>
    <rPh sb="2" eb="5">
      <t>セイゾウギョウ</t>
    </rPh>
    <phoneticPr fontId="2"/>
  </si>
  <si>
    <t>６．建設業</t>
    <rPh sb="2" eb="5">
      <t>ケンセツギョウ</t>
    </rPh>
    <phoneticPr fontId="2"/>
  </si>
  <si>
    <t>７．電気・ガス・水道・廃棄物処理業</t>
    <rPh sb="2" eb="4">
      <t>デンキ</t>
    </rPh>
    <rPh sb="8" eb="10">
      <t>スイドウ</t>
    </rPh>
    <rPh sb="11" eb="14">
      <t>ハイキブツ</t>
    </rPh>
    <rPh sb="14" eb="16">
      <t>ショリ</t>
    </rPh>
    <rPh sb="16" eb="17">
      <t>ギョウ</t>
    </rPh>
    <phoneticPr fontId="2"/>
  </si>
  <si>
    <t>１４．専門・科学技術、業務支援サービス業</t>
    <phoneticPr fontId="2"/>
  </si>
  <si>
    <t>１７．保健衛生・社会事業</t>
    <phoneticPr fontId="2"/>
  </si>
  <si>
    <t>（控除）総資本形成に係る消費税</t>
    <rPh sb="1" eb="3">
      <t>コウジョ</t>
    </rPh>
    <phoneticPr fontId="2"/>
  </si>
  <si>
    <t>２．県下各市の分配所得</t>
  </si>
  <si>
    <t>郡計</t>
    <rPh sb="0" eb="1">
      <t>グン</t>
    </rPh>
    <rPh sb="1" eb="2">
      <t>ケイ</t>
    </rPh>
    <phoneticPr fontId="2"/>
  </si>
  <si>
    <t>１．雇用者報酬</t>
    <rPh sb="2" eb="7">
      <t>コヨウシャホウシュウ</t>
    </rPh>
    <phoneticPr fontId="2"/>
  </si>
  <si>
    <t>（１）賃金・俸給</t>
  </si>
  <si>
    <t>（１）賃金・俸給</t>
    <phoneticPr fontId="2"/>
  </si>
  <si>
    <t>（２）雇主の社会負担</t>
  </si>
  <si>
    <t>（２）雇主の社会負担</t>
    <phoneticPr fontId="2"/>
  </si>
  <si>
    <t>２．財産所得</t>
    <rPh sb="2" eb="6">
      <t>ザイサンショトク</t>
    </rPh>
    <phoneticPr fontId="2"/>
  </si>
  <si>
    <t>３．企業所得</t>
  </si>
  <si>
    <t>３．企業所得</t>
    <phoneticPr fontId="2"/>
  </si>
  <si>
    <t>（１）民間法人企業</t>
  </si>
  <si>
    <t>（１）民間法人企業</t>
    <phoneticPr fontId="2"/>
  </si>
  <si>
    <t>（２）公的企業</t>
  </si>
  <si>
    <t>（２）公的企業</t>
    <phoneticPr fontId="2"/>
  </si>
  <si>
    <t>（３）個人企業</t>
  </si>
  <si>
    <t>（３）個人企業</t>
    <phoneticPr fontId="2"/>
  </si>
  <si>
    <t>ア．農林水産業</t>
  </si>
  <si>
    <t>ア．農林水産業</t>
    <phoneticPr fontId="2"/>
  </si>
  <si>
    <t>イ．その他の産業</t>
  </si>
  <si>
    <t>イ．その他の産業</t>
    <phoneticPr fontId="2"/>
  </si>
  <si>
    <t>ウ．持家</t>
  </si>
  <si>
    <t>ウ．持家</t>
    <phoneticPr fontId="2"/>
  </si>
  <si>
    <t>（％）</t>
    <phoneticPr fontId="2"/>
  </si>
  <si>
    <t>３．経済活動別市内総生産</t>
    <rPh sb="6" eb="7">
      <t>ベツ</t>
    </rPh>
    <phoneticPr fontId="2"/>
  </si>
  <si>
    <t>項目</t>
    <phoneticPr fontId="2"/>
  </si>
  <si>
    <t>総額</t>
    <rPh sb="0" eb="1">
      <t>ソウ</t>
    </rPh>
    <rPh sb="1" eb="2">
      <t>ガク</t>
    </rPh>
    <phoneticPr fontId="2"/>
  </si>
  <si>
    <t>増加率</t>
    <rPh sb="0" eb="1">
      <t>ゾウ</t>
    </rPh>
    <rPh sb="1" eb="2">
      <t>カ</t>
    </rPh>
    <rPh sb="2" eb="3">
      <t>リツ</t>
    </rPh>
    <phoneticPr fontId="2"/>
  </si>
  <si>
    <t>29年度</t>
    <phoneticPr fontId="2"/>
  </si>
  <si>
    <t>30年度</t>
    <phoneticPr fontId="2"/>
  </si>
  <si>
    <t>（30-29）／29</t>
    <phoneticPr fontId="2"/>
  </si>
  <si>
    <t>４．市民所得の分配</t>
  </si>
  <si>
    <t>資料…大分県ホームページ</t>
    <rPh sb="0" eb="2">
      <t>シリョウ</t>
    </rPh>
    <rPh sb="3" eb="5">
      <t>オオイタ</t>
    </rPh>
    <rPh sb="5" eb="6">
      <t>ケン</t>
    </rPh>
    <phoneticPr fontId="2"/>
  </si>
  <si>
    <t>市別</t>
    <phoneticPr fontId="2"/>
  </si>
  <si>
    <t>雇用者報酬</t>
    <rPh sb="3" eb="4">
      <t>ホウ</t>
    </rPh>
    <rPh sb="4" eb="5">
      <t>シュウ</t>
    </rPh>
    <phoneticPr fontId="2"/>
  </si>
  <si>
    <t>財産所得</t>
    <phoneticPr fontId="2"/>
  </si>
  <si>
    <t>企業所得</t>
    <phoneticPr fontId="2"/>
  </si>
  <si>
    <t>総額</t>
    <phoneticPr fontId="2"/>
  </si>
  <si>
    <t>５．市別分配所得（平成30年度）</t>
    <rPh sb="13" eb="14">
      <t>ネン</t>
    </rPh>
    <rPh sb="14" eb="15">
      <t>ド</t>
    </rPh>
    <phoneticPr fontId="2"/>
  </si>
  <si>
    <t>６．市別市町村民所得</t>
    <rPh sb="4" eb="5">
      <t>シ</t>
    </rPh>
    <rPh sb="5" eb="6">
      <t>マチ</t>
    </rPh>
    <rPh sb="6" eb="7">
      <t>ムラ</t>
    </rPh>
    <rPh sb="7" eb="8">
      <t>タミ</t>
    </rPh>
    <phoneticPr fontId="2"/>
  </si>
  <si>
    <t xml:space="preserve">市町村民
所得
</t>
    <rPh sb="0" eb="3">
      <t>シチョウソン</t>
    </rPh>
    <rPh sb="3" eb="4">
      <t>ミン</t>
    </rPh>
    <rPh sb="5" eb="6">
      <t>ショ</t>
    </rPh>
    <rPh sb="6" eb="7">
      <t>トク</t>
    </rPh>
    <phoneticPr fontId="2"/>
  </si>
  <si>
    <t>市町村民所得</t>
    <rPh sb="0" eb="3">
      <t>シチョウソン</t>
    </rPh>
    <rPh sb="3" eb="4">
      <t>ミン</t>
    </rPh>
    <rPh sb="4" eb="5">
      <t>ショ</t>
    </rPh>
    <rPh sb="5" eb="6">
      <t>トク</t>
    </rPh>
    <phoneticPr fontId="2"/>
  </si>
  <si>
    <t>一人あたり市町村民所得</t>
    <rPh sb="0" eb="1">
      <t>イチ</t>
    </rPh>
    <rPh sb="1" eb="2">
      <t>ヒト</t>
    </rPh>
    <rPh sb="5" eb="8">
      <t>シチョウソン</t>
    </rPh>
    <rPh sb="8" eb="9">
      <t>ミン</t>
    </rPh>
    <rPh sb="9" eb="11">
      <t>ショトク</t>
    </rPh>
    <phoneticPr fontId="2"/>
  </si>
  <si>
    <t>７．消費者物価指数（大分市）</t>
    <phoneticPr fontId="2"/>
  </si>
  <si>
    <t>総合</t>
    <rPh sb="0" eb="1">
      <t>ソウ</t>
    </rPh>
    <rPh sb="1" eb="2">
      <t>ゴウ</t>
    </rPh>
    <phoneticPr fontId="2"/>
  </si>
  <si>
    <t>食料</t>
    <rPh sb="0" eb="1">
      <t>ショク</t>
    </rPh>
    <rPh sb="1" eb="2">
      <t>リョウ</t>
    </rPh>
    <phoneticPr fontId="2"/>
  </si>
  <si>
    <t>被服及び履物</t>
    <rPh sb="0" eb="2">
      <t>ヒフク</t>
    </rPh>
    <rPh sb="2" eb="3">
      <t>オヨ</t>
    </rPh>
    <rPh sb="4" eb="6">
      <t>ハキモノ</t>
    </rPh>
    <phoneticPr fontId="2"/>
  </si>
  <si>
    <t>教育</t>
    <rPh sb="0" eb="1">
      <t>キョウ</t>
    </rPh>
    <rPh sb="1" eb="2">
      <t>イク</t>
    </rPh>
    <phoneticPr fontId="2"/>
  </si>
  <si>
    <t>教養娯楽</t>
    <rPh sb="0" eb="2">
      <t>キョウヨウ</t>
    </rPh>
    <rPh sb="2" eb="4">
      <t>ゴラク</t>
    </rPh>
    <phoneticPr fontId="2"/>
  </si>
  <si>
    <t>諸雑費</t>
    <rPh sb="0" eb="1">
      <t>ショ</t>
    </rPh>
    <rPh sb="1" eb="3">
      <t>ザッピ</t>
    </rPh>
    <phoneticPr fontId="2"/>
  </si>
  <si>
    <t>穀類</t>
    <rPh sb="0" eb="1">
      <t>コク</t>
    </rPh>
    <rPh sb="1" eb="2">
      <t>ルイ</t>
    </rPh>
    <phoneticPr fontId="2"/>
  </si>
  <si>
    <t>肉類</t>
    <rPh sb="0" eb="1">
      <t>ニク</t>
    </rPh>
    <rPh sb="1" eb="2">
      <t>タグイ</t>
    </rPh>
    <phoneticPr fontId="2"/>
  </si>
  <si>
    <t>果物</t>
    <rPh sb="0" eb="1">
      <t>ハテ</t>
    </rPh>
    <rPh sb="1" eb="2">
      <t>モノ</t>
    </rPh>
    <phoneticPr fontId="2"/>
  </si>
  <si>
    <t>飲料</t>
    <rPh sb="0" eb="1">
      <t>イン</t>
    </rPh>
    <rPh sb="1" eb="2">
      <t>リョウ</t>
    </rPh>
    <phoneticPr fontId="2"/>
  </si>
  <si>
    <t>酒類</t>
    <rPh sb="0" eb="1">
      <t>サケ</t>
    </rPh>
    <rPh sb="1" eb="2">
      <t>ルイ</t>
    </rPh>
    <phoneticPr fontId="2"/>
  </si>
  <si>
    <t>外食</t>
    <rPh sb="0" eb="1">
      <t>ソト</t>
    </rPh>
    <rPh sb="1" eb="2">
      <t>ショク</t>
    </rPh>
    <phoneticPr fontId="2"/>
  </si>
  <si>
    <t>家賃</t>
    <rPh sb="0" eb="1">
      <t>イエ</t>
    </rPh>
    <rPh sb="1" eb="2">
      <t>チン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</si>
  <si>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</si>
  <si>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</si>
  <si>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</si>
  <si>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</si>
  <si>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</si>
  <si>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</si>
  <si>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</si>
  <si>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</si>
  <si>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</si>
  <si>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</si>
  <si>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</si>
  <si>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</si>
  <si>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年次・月次</t>
    <rPh sb="0" eb="2">
      <t>ネンジ</t>
    </rPh>
    <rPh sb="3" eb="5">
      <t>ゲツジ</t>
    </rPh>
    <phoneticPr fontId="2"/>
  </si>
  <si>
    <t>住居</t>
    <rPh sb="0" eb="2">
      <t>ジュウキョ</t>
    </rPh>
    <phoneticPr fontId="2"/>
  </si>
  <si>
    <t>８．消費者物価地域差指数</t>
    <rPh sb="9" eb="10">
      <t>サ</t>
    </rPh>
    <rPh sb="10" eb="11">
      <t>ユビ</t>
    </rPh>
    <rPh sb="11" eb="12">
      <t>スウ</t>
    </rPh>
    <phoneticPr fontId="2"/>
  </si>
  <si>
    <t>都市</t>
    <phoneticPr fontId="2"/>
  </si>
  <si>
    <t>和歌山</t>
    <rPh sb="0" eb="1">
      <t>ワ</t>
    </rPh>
    <rPh sb="1" eb="2">
      <t>ウタ</t>
    </rPh>
    <rPh sb="2" eb="3">
      <t>ヤマ</t>
    </rPh>
    <phoneticPr fontId="2"/>
  </si>
  <si>
    <t>鹿児島</t>
    <rPh sb="0" eb="1">
      <t>シカ</t>
    </rPh>
    <rPh sb="1" eb="2">
      <t>ジ</t>
    </rPh>
    <rPh sb="2" eb="3">
      <t>シマ</t>
    </rPh>
    <phoneticPr fontId="2"/>
  </si>
  <si>
    <t>相模原</t>
    <rPh sb="0" eb="1">
      <t>ソウ</t>
    </rPh>
    <rPh sb="1" eb="2">
      <t>モ</t>
    </rPh>
    <rPh sb="2" eb="3">
      <t>ハラ</t>
    </rPh>
    <phoneticPr fontId="2"/>
  </si>
  <si>
    <t>北九州</t>
    <rPh sb="0" eb="1">
      <t>キタ</t>
    </rPh>
    <rPh sb="1" eb="2">
      <t>キュウ</t>
    </rPh>
    <rPh sb="2" eb="3">
      <t>シュウ</t>
    </rPh>
    <phoneticPr fontId="2"/>
  </si>
  <si>
    <t>平成31年</t>
    <rPh sb="0" eb="2">
      <t>ヘイセイ</t>
    </rPh>
    <rPh sb="4" eb="5">
      <t>ネン</t>
    </rPh>
    <phoneticPr fontId="2"/>
  </si>
  <si>
    <t>東京都区部</t>
    <rPh sb="0" eb="3">
      <t>トウキョウト</t>
    </rPh>
    <rPh sb="3" eb="4">
      <t>ク</t>
    </rPh>
    <rPh sb="4" eb="5">
      <t>ブ</t>
    </rPh>
    <phoneticPr fontId="2"/>
  </si>
  <si>
    <t>９．消費者物価地域差指数の推移（大分市）</t>
    <rPh sb="9" eb="10">
      <t>サ</t>
    </rPh>
    <rPh sb="16" eb="19">
      <t>オオイタシ</t>
    </rPh>
    <phoneticPr fontId="2"/>
  </si>
  <si>
    <t>年次</t>
  </si>
  <si>
    <t>年次</t>
    <phoneticPr fontId="2"/>
  </si>
  <si>
    <t>総合</t>
    <phoneticPr fontId="2"/>
  </si>
  <si>
    <t>食料</t>
    <phoneticPr fontId="2"/>
  </si>
  <si>
    <t>平成7年</t>
    <rPh sb="3" eb="4">
      <t>ネン</t>
    </rPh>
    <phoneticPr fontId="2"/>
  </si>
  <si>
    <t>平成8年</t>
    <rPh sb="3" eb="4">
      <t>ネン</t>
    </rPh>
    <phoneticPr fontId="2"/>
  </si>
  <si>
    <t>平成9年</t>
    <rPh sb="3" eb="4">
      <t>ネン</t>
    </rPh>
    <phoneticPr fontId="2"/>
  </si>
  <si>
    <t>平成10年</t>
    <rPh sb="4" eb="5">
      <t>ネン</t>
    </rPh>
    <phoneticPr fontId="2"/>
  </si>
  <si>
    <t>平成11年</t>
    <rPh sb="4" eb="5">
      <t>ネン</t>
    </rPh>
    <phoneticPr fontId="2"/>
  </si>
  <si>
    <t>平成12年</t>
    <rPh sb="4" eb="5">
      <t>ネン</t>
    </rPh>
    <phoneticPr fontId="2"/>
  </si>
  <si>
    <t>平成13年</t>
    <rPh sb="4" eb="5">
      <t>ネン</t>
    </rPh>
    <phoneticPr fontId="2"/>
  </si>
  <si>
    <t>平成14年</t>
    <rPh sb="4" eb="5">
      <t>ネン</t>
    </rPh>
    <phoneticPr fontId="2"/>
  </si>
  <si>
    <t>平成15年</t>
    <rPh sb="4" eb="5">
      <t>ネン</t>
    </rPh>
    <phoneticPr fontId="2"/>
  </si>
  <si>
    <t>平成16年</t>
    <rPh sb="4" eb="5">
      <t>ネン</t>
    </rPh>
    <phoneticPr fontId="2"/>
  </si>
  <si>
    <t>平成17年</t>
    <rPh sb="4" eb="5">
      <t>ネン</t>
    </rPh>
    <phoneticPr fontId="2"/>
  </si>
  <si>
    <t>平成18年</t>
    <rPh sb="4" eb="5">
      <t>ネン</t>
    </rPh>
    <phoneticPr fontId="2"/>
  </si>
  <si>
    <t>平成19年</t>
    <rPh sb="4" eb="5">
      <t>ネン</t>
    </rPh>
    <phoneticPr fontId="2"/>
  </si>
  <si>
    <t>平成20年</t>
    <rPh sb="4" eb="5">
      <t>ネン</t>
    </rPh>
    <phoneticPr fontId="2"/>
  </si>
  <si>
    <t>平成21年</t>
    <rPh sb="4" eb="5">
      <t>ネン</t>
    </rPh>
    <phoneticPr fontId="2"/>
  </si>
  <si>
    <t>平成22年</t>
    <rPh sb="4" eb="5">
      <t>ネン</t>
    </rPh>
    <phoneticPr fontId="2"/>
  </si>
  <si>
    <t>平成23年</t>
    <rPh sb="4" eb="5">
      <t>ネン</t>
    </rPh>
    <phoneticPr fontId="2"/>
  </si>
  <si>
    <t>平成24年</t>
    <rPh sb="4" eb="5">
      <t>ネン</t>
    </rPh>
    <phoneticPr fontId="2"/>
  </si>
  <si>
    <t>平成25年</t>
    <rPh sb="4" eb="5">
      <t>ネン</t>
    </rPh>
    <phoneticPr fontId="2"/>
  </si>
  <si>
    <t>平成26年</t>
    <rPh sb="4" eb="5">
      <t>ネン</t>
    </rPh>
    <phoneticPr fontId="2"/>
  </si>
  <si>
    <t>平成27年</t>
    <rPh sb="4" eb="5">
      <t>ネン</t>
    </rPh>
    <phoneticPr fontId="2"/>
  </si>
  <si>
    <t>平成28年</t>
    <rPh sb="4" eb="5">
      <t>ネン</t>
    </rPh>
    <phoneticPr fontId="2"/>
  </si>
  <si>
    <t>平成29年</t>
    <rPh sb="4" eb="5">
      <t>ネン</t>
    </rPh>
    <phoneticPr fontId="2"/>
  </si>
  <si>
    <t>平成30年</t>
    <rPh sb="4" eb="5">
      <t>ネン</t>
    </rPh>
    <phoneticPr fontId="2"/>
  </si>
  <si>
    <t>平成31年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</si>
  <si>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</si>
  <si>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規格</t>
  </si>
  <si>
    <t>平均</t>
  </si>
  <si>
    <t>月別平均</t>
  </si>
  <si>
    <t>品目</t>
    <rPh sb="0" eb="1">
      <t>ヒン</t>
    </rPh>
    <rPh sb="1" eb="2">
      <t>メ</t>
    </rPh>
    <phoneticPr fontId="11"/>
  </si>
  <si>
    <t>袋入り</t>
  </si>
  <si>
    <t>1斤</t>
  </si>
  <si>
    <t>薄力粉</t>
  </si>
  <si>
    <t>もも肉（中）</t>
  </si>
  <si>
    <t>もも肉（骨なし）</t>
  </si>
  <si>
    <t>紙パック入り</t>
    <rPh sb="0" eb="1">
      <t>カミ</t>
    </rPh>
    <rPh sb="4" eb="5">
      <t>イ</t>
    </rPh>
    <phoneticPr fontId="2"/>
  </si>
  <si>
    <t>400g（中）もめん</t>
  </si>
  <si>
    <t>25cm～30cm</t>
  </si>
  <si>
    <t>15cm～20cm</t>
  </si>
  <si>
    <t>袋入上白糖</t>
  </si>
  <si>
    <t>袋入赤みそ</t>
  </si>
  <si>
    <t>サラダ油</t>
    <rPh sb="3" eb="4">
      <t>アブラ</t>
    </rPh>
    <phoneticPr fontId="7"/>
  </si>
  <si>
    <t>ウスター</t>
  </si>
  <si>
    <t>（中）</t>
  </si>
  <si>
    <t>ポリ入り</t>
  </si>
  <si>
    <t>12ロール</t>
  </si>
  <si>
    <t>体積売り</t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</si>
  <si>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</si>
  <si>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</si>
  <si>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（単位：ｔ・千円）</t>
    <rPh sb="1" eb="3">
      <t>タンイ</t>
    </rPh>
    <rPh sb="6" eb="8">
      <t>センエン</t>
    </rPh>
    <phoneticPr fontId="2"/>
  </si>
  <si>
    <t>品目</t>
    <phoneticPr fontId="2"/>
  </si>
  <si>
    <t>数量</t>
    <phoneticPr fontId="2"/>
  </si>
  <si>
    <t>金額</t>
    <phoneticPr fontId="2"/>
  </si>
  <si>
    <t>１１．別府市内青果卸売市場の品目別入荷状況</t>
    <phoneticPr fontId="2"/>
  </si>
  <si>
    <t>（野菜）</t>
    <phoneticPr fontId="2"/>
  </si>
  <si>
    <t>（果実）</t>
    <rPh sb="1" eb="2">
      <t>カヤサイ</t>
    </rPh>
    <rPh sb="2" eb="3">
      <t>ミ</t>
    </rPh>
    <phoneticPr fontId="2"/>
  </si>
  <si>
    <t>令和元年</t>
    <rPh sb="0" eb="4">
      <t>レイワガンネン</t>
    </rPh>
    <phoneticPr fontId="2"/>
  </si>
  <si>
    <t>令和2年</t>
    <rPh sb="0" eb="2">
      <t>レイワ</t>
    </rPh>
    <rPh sb="3" eb="4">
      <t>ネン</t>
    </rPh>
    <phoneticPr fontId="2"/>
  </si>
  <si>
    <t>１２．市別放送受信契約数</t>
    <rPh sb="3" eb="4">
      <t>シ</t>
    </rPh>
    <rPh sb="4" eb="5">
      <t>ベツ</t>
    </rPh>
    <rPh sb="5" eb="6">
      <t>ホウ</t>
    </rPh>
    <rPh sb="6" eb="7">
      <t>ソウ</t>
    </rPh>
    <rPh sb="7" eb="8">
      <t>ウケ</t>
    </rPh>
    <rPh sb="8" eb="9">
      <t>シン</t>
    </rPh>
    <rPh sb="9" eb="10">
      <t>チギリ</t>
    </rPh>
    <rPh sb="10" eb="11">
      <t>ヤク</t>
    </rPh>
    <rPh sb="11" eb="12">
      <t>スウ</t>
    </rPh>
    <phoneticPr fontId="2"/>
  </si>
  <si>
    <t>（単位：件）</t>
    <rPh sb="1" eb="3">
      <t>タンイ</t>
    </rPh>
    <rPh sb="4" eb="5">
      <t>ケン</t>
    </rPh>
    <phoneticPr fontId="2"/>
  </si>
  <si>
    <t>年度および市</t>
    <rPh sb="5" eb="6">
      <t>シ</t>
    </rPh>
    <phoneticPr fontId="2"/>
  </si>
  <si>
    <t>平成30年</t>
    <rPh sb="0" eb="1">
      <t>ヒラ</t>
    </rPh>
    <rPh sb="1" eb="2">
      <t>シゲル</t>
    </rPh>
    <rPh sb="4" eb="5">
      <t>ネン</t>
    </rPh>
    <phoneticPr fontId="2"/>
  </si>
  <si>
    <t>放送受信契約数</t>
    <phoneticPr fontId="2"/>
  </si>
  <si>
    <t>衛星放送契約数</t>
    <phoneticPr fontId="2"/>
  </si>
  <si>
    <t>※「その他」は、みりん・その他の醸造酒・スピリッツ・リキュール・雑酒の合計。</t>
    <rPh sb="4" eb="5">
      <t>タ</t>
    </rPh>
    <rPh sb="14" eb="15">
      <t>タ</t>
    </rPh>
    <rPh sb="16" eb="18">
      <t>ジョウゾウ</t>
    </rPh>
    <rPh sb="18" eb="19">
      <t>シュ</t>
    </rPh>
    <rPh sb="32" eb="33">
      <t>ザツ</t>
    </rPh>
    <rPh sb="33" eb="34">
      <t>シュ</t>
    </rPh>
    <rPh sb="35" eb="37">
      <t>ゴウケイ</t>
    </rPh>
    <phoneticPr fontId="2"/>
  </si>
  <si>
    <t>ウィスキー・ブランデー</t>
    <phoneticPr fontId="2"/>
  </si>
  <si>
    <t>１３．酒類消費状況</t>
  </si>
  <si>
    <t>（単位：kℓ）</t>
    <rPh sb="1" eb="3">
      <t>タンイ</t>
    </rPh>
    <phoneticPr fontId="2"/>
  </si>
  <si>
    <t>総数</t>
  </si>
  <si>
    <t>清酒</t>
  </si>
  <si>
    <t>焼酎</t>
  </si>
  <si>
    <t>果実酒</t>
  </si>
  <si>
    <t>ビール</t>
  </si>
  <si>
    <t>その他</t>
  </si>
  <si>
    <t>資料…熊本国税局ホームページ</t>
    <rPh sb="3" eb="5">
      <t>クマモト</t>
    </rPh>
    <rPh sb="5" eb="8">
      <t>コクゼイキョク</t>
    </rPh>
    <phoneticPr fontId="2"/>
  </si>
  <si>
    <t>令和元年</t>
    <rPh sb="0" eb="2">
      <t>レイワ</t>
    </rPh>
    <rPh sb="2" eb="4">
      <t>ガンネン</t>
    </rPh>
    <phoneticPr fontId="2"/>
  </si>
  <si>
    <t>（単位：百万円）</t>
    <phoneticPr fontId="2"/>
  </si>
  <si>
    <t>資料…大分県ホームページ</t>
    <rPh sb="0" eb="2">
      <t>シリョウ</t>
    </rPh>
    <rPh sb="3" eb="6">
      <t>オオイタケン</t>
    </rPh>
    <phoneticPr fontId="2"/>
  </si>
  <si>
    <t>（単位：百万円）</t>
    <phoneticPr fontId="2"/>
  </si>
  <si>
    <t>（１）一般政府</t>
    <rPh sb="3" eb="7">
      <t>イッパンセイフ</t>
    </rPh>
    <phoneticPr fontId="2"/>
  </si>
  <si>
    <t>（ａ）受取</t>
    <phoneticPr fontId="2"/>
  </si>
  <si>
    <t>（ｂ）支払</t>
    <phoneticPr fontId="2"/>
  </si>
  <si>
    <t>（３）家計</t>
    <rPh sb="3" eb="5">
      <t>カケイ</t>
    </rPh>
    <phoneticPr fontId="2"/>
  </si>
  <si>
    <t>（２）対家計民間非営利団体</t>
    <phoneticPr fontId="2"/>
  </si>
  <si>
    <t>※平成27年度より様式変更</t>
    <rPh sb="1" eb="3">
      <t>ヘイセイ</t>
    </rPh>
    <rPh sb="5" eb="7">
      <t>ネンド</t>
    </rPh>
    <rPh sb="9" eb="11">
      <t>ヨウシキ</t>
    </rPh>
    <rPh sb="11" eb="13">
      <t>ヘンコウ</t>
    </rPh>
    <phoneticPr fontId="2"/>
  </si>
  <si>
    <t>（百万円）</t>
    <phoneticPr fontId="2"/>
  </si>
  <si>
    <t>平成29年度</t>
    <phoneticPr fontId="2"/>
  </si>
  <si>
    <t>平成30年度</t>
    <phoneticPr fontId="2"/>
  </si>
  <si>
    <t>（千円）</t>
    <phoneticPr fontId="2"/>
  </si>
  <si>
    <t>（県平均=100）</t>
    <rPh sb="1" eb="2">
      <t>ケン</t>
    </rPh>
    <rPh sb="2" eb="4">
      <t>ヘイキン</t>
    </rPh>
    <phoneticPr fontId="2"/>
  </si>
  <si>
    <t>個々人の給与や年収の平均等をあらわすものではない。</t>
    <phoneticPr fontId="2"/>
  </si>
  <si>
    <t xml:space="preserve">※「一人当たりの市町村民所得」は、各市町村の雇用者報酬、財産所得、企業所得の合計を総人口で除して算出したものであり、
</t>
    <rPh sb="2" eb="4">
      <t>ヒトリ</t>
    </rPh>
    <rPh sb="4" eb="5">
      <t>ア</t>
    </rPh>
    <rPh sb="8" eb="11">
      <t>シチョウソン</t>
    </rPh>
    <rPh sb="11" eb="12">
      <t>ミン</t>
    </rPh>
    <rPh sb="12" eb="14">
      <t>ショトク</t>
    </rPh>
    <rPh sb="17" eb="21">
      <t>カクシチョウソン</t>
    </rPh>
    <rPh sb="22" eb="25">
      <t>コヨウシャ</t>
    </rPh>
    <rPh sb="25" eb="27">
      <t>ホウシュウ</t>
    </rPh>
    <rPh sb="28" eb="30">
      <t>ザイサン</t>
    </rPh>
    <rPh sb="30" eb="32">
      <t>ショトク</t>
    </rPh>
    <rPh sb="33" eb="35">
      <t>キギョウ</t>
    </rPh>
    <rPh sb="35" eb="37">
      <t>ショトク</t>
    </rPh>
    <rPh sb="38" eb="40">
      <t>ゴウケイ</t>
    </rPh>
    <rPh sb="41" eb="44">
      <t>ソウジンコウ</t>
    </rPh>
    <rPh sb="45" eb="46">
      <t>ジョ</t>
    </rPh>
    <rPh sb="48" eb="50">
      <t>サンシュツ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</si>
  <si>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</si>
  <si>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</si>
  <si>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光熱・水道</t>
    <phoneticPr fontId="2"/>
  </si>
  <si>
    <t>教育</t>
    <rPh sb="0" eb="2">
      <t>キョウイク</t>
    </rPh>
    <phoneticPr fontId="2"/>
  </si>
  <si>
    <t>諸雑費</t>
    <phoneticPr fontId="2"/>
  </si>
  <si>
    <t>*：家賃を除く総合</t>
    <phoneticPr fontId="2"/>
  </si>
  <si>
    <t>***</t>
    <phoneticPr fontId="2"/>
  </si>
  <si>
    <t>※平成22年より東京都区部=100とした地域差指数は廃止された。</t>
    <rPh sb="1" eb="3">
      <t>ヘイセイ</t>
    </rPh>
    <rPh sb="5" eb="6">
      <t>ネン</t>
    </rPh>
    <rPh sb="20" eb="23">
      <t>チイキサ</t>
    </rPh>
    <rPh sb="23" eb="25">
      <t>シスウ</t>
    </rPh>
    <rPh sb="26" eb="28">
      <t>ハイシ</t>
    </rPh>
    <phoneticPr fontId="2"/>
  </si>
  <si>
    <t>　として毎年１回、年平均について作成している。</t>
    <phoneticPr fontId="2"/>
  </si>
  <si>
    <t>※消費者物価地域差指数は、物価の都市相互間の差を測定するもので、全国平均の価格を基準（100）</t>
    <rPh sb="24" eb="26">
      <t>ソクテイ</t>
    </rPh>
    <phoneticPr fontId="2"/>
  </si>
  <si>
    <t>全国平均=100</t>
    <rPh sb="0" eb="1">
      <t>ゼン</t>
    </rPh>
    <rPh sb="1" eb="2">
      <t>クニ</t>
    </rPh>
    <phoneticPr fontId="2"/>
  </si>
  <si>
    <t>全国平均=100</t>
    <rPh sb="0" eb="2">
      <t>ゼンコク</t>
    </rPh>
    <rPh sb="2" eb="4">
      <t>ヘイキン</t>
    </rPh>
    <phoneticPr fontId="2"/>
  </si>
  <si>
    <t>東京都区部=100</t>
    <rPh sb="3" eb="4">
      <t>ク</t>
    </rPh>
    <rPh sb="4" eb="5">
      <t>ブ</t>
    </rPh>
    <phoneticPr fontId="2"/>
  </si>
  <si>
    <t>（平成27年=100）</t>
    <rPh sb="1" eb="3">
      <t>ヘイセイ</t>
    </rPh>
    <rPh sb="5" eb="6">
      <t>ネン</t>
    </rPh>
    <phoneticPr fontId="2"/>
  </si>
  <si>
    <t>*総合</t>
    <rPh sb="1" eb="3">
      <t>ソウゴウ</t>
    </rPh>
    <phoneticPr fontId="2"/>
  </si>
  <si>
    <t>（単位：円）</t>
    <phoneticPr fontId="11"/>
  </si>
  <si>
    <t>１０．消費生活物資品目別小売価格</t>
    <phoneticPr fontId="11"/>
  </si>
  <si>
    <t>２．食パン</t>
  </si>
  <si>
    <t>３．小麦粉</t>
  </si>
  <si>
    <t>４．牛肉</t>
  </si>
  <si>
    <t>５．豚肉</t>
  </si>
  <si>
    <t>６．鶏肉</t>
  </si>
  <si>
    <t>７．鶏卵</t>
  </si>
  <si>
    <t>８．牛乳</t>
  </si>
  <si>
    <t>９．豆腐</t>
  </si>
  <si>
    <t>１０．さば</t>
  </si>
  <si>
    <t>１１．あじ</t>
  </si>
  <si>
    <t>１２．いわし</t>
  </si>
  <si>
    <t>１３．砂糖</t>
  </si>
  <si>
    <t>１４．味噌</t>
  </si>
  <si>
    <t>１５．しょう油</t>
  </si>
  <si>
    <t>１６．食用油</t>
  </si>
  <si>
    <t>１７．ソース</t>
  </si>
  <si>
    <t>１８．キャベツ</t>
  </si>
  <si>
    <t>１９．たまねぎ</t>
  </si>
  <si>
    <t>２０．じゃがいも</t>
  </si>
  <si>
    <t>２１．きゅうり</t>
  </si>
  <si>
    <t>２２．大根</t>
  </si>
  <si>
    <t>２３．にんじん</t>
  </si>
  <si>
    <t>２４．マヨネーズ</t>
  </si>
  <si>
    <t>２５．合成洗剤</t>
  </si>
  <si>
    <t>２６．ﾄｲﾚｯﾄﾍﾟｰﾊﾟｰ</t>
  </si>
  <si>
    <t>２７．ﾌﾟﾛﾊﾟﾝｶﾞｽ</t>
  </si>
  <si>
    <t>２８．灯油</t>
  </si>
  <si>
    <t>２９．ガソリン</t>
  </si>
  <si>
    <t>品目</t>
    <rPh sb="0" eb="2">
      <t>ヒンモク</t>
    </rPh>
    <phoneticPr fontId="11"/>
  </si>
  <si>
    <t>１．米</t>
    <phoneticPr fontId="11"/>
  </si>
  <si>
    <t>1kg（中）</t>
    <phoneticPr fontId="11"/>
  </si>
  <si>
    <t>平成29年</t>
    <phoneticPr fontId="11"/>
  </si>
  <si>
    <t>平成30年</t>
    <phoneticPr fontId="11"/>
  </si>
  <si>
    <t>1月</t>
    <phoneticPr fontId="11"/>
  </si>
  <si>
    <t>資料…産業政策課</t>
    <rPh sb="3" eb="5">
      <t>サンギョウ</t>
    </rPh>
    <rPh sb="5" eb="7">
      <t>セイサク</t>
    </rPh>
    <rPh sb="7" eb="8">
      <t>カ</t>
    </rPh>
    <phoneticPr fontId="2"/>
  </si>
  <si>
    <t>資料…公設地方卸売市場</t>
    <rPh sb="0" eb="2">
      <t>シリョウ</t>
    </rPh>
    <rPh sb="3" eb="5">
      <t>コウセツ</t>
    </rPh>
    <rPh sb="5" eb="7">
      <t>チホウ</t>
    </rPh>
    <rPh sb="7" eb="9">
      <t>オロシウリ</t>
    </rPh>
    <rPh sb="9" eb="11">
      <t>シジョウ</t>
    </rPh>
    <phoneticPr fontId="2"/>
  </si>
  <si>
    <t>資料…NHKオンライン</t>
    <rPh sb="0" eb="2">
      <t>シリョウ</t>
    </rPh>
    <phoneticPr fontId="2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</si>
  <si>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2"/>
  </si>
  <si>
    <t>（ａ）受取</t>
  </si>
  <si>
    <t>（ｂ）支払</t>
  </si>
  <si>
    <t>（２）対家計民間非営利団体</t>
    <phoneticPr fontId="2"/>
  </si>
  <si>
    <t>平成29年度総額</t>
    <rPh sb="0" eb="2">
      <t>ヘイセイ</t>
    </rPh>
    <rPh sb="4" eb="6">
      <t>ネンド</t>
    </rPh>
    <phoneticPr fontId="2"/>
  </si>
  <si>
    <t>平成30年度総額</t>
    <rPh sb="0" eb="2">
      <t>ヘイセイ</t>
    </rPh>
    <rPh sb="4" eb="6">
      <t>ネンド</t>
    </rPh>
    <phoneticPr fontId="2"/>
  </si>
  <si>
    <t>平成28年度総額</t>
    <rPh sb="0" eb="2">
      <t>ヘイセイ</t>
    </rPh>
    <rPh sb="4" eb="6">
      <t>ネンド</t>
    </rPh>
    <phoneticPr fontId="2"/>
  </si>
  <si>
    <t>平成30年平均指数</t>
    <rPh sb="0" eb="2">
      <t>ヘイセイ</t>
    </rPh>
    <rPh sb="4" eb="5">
      <t>ネン</t>
    </rPh>
    <rPh sb="5" eb="7">
      <t>ヘイキン</t>
    </rPh>
    <rPh sb="7" eb="9">
      <t>シスウ</t>
    </rPh>
    <phoneticPr fontId="2"/>
  </si>
  <si>
    <t>平成31年平均指数</t>
    <rPh sb="0" eb="2">
      <t>ヘイセイ</t>
    </rPh>
    <rPh sb="4" eb="5">
      <t>ネン</t>
    </rPh>
    <rPh sb="5" eb="7">
      <t>ヘイキン</t>
    </rPh>
    <rPh sb="7" eb="9">
      <t>シスウ</t>
    </rPh>
    <phoneticPr fontId="2"/>
  </si>
  <si>
    <t>令和2年平均指数</t>
    <rPh sb="0" eb="2">
      <t>レイワ</t>
    </rPh>
    <rPh sb="3" eb="4">
      <t>ネン</t>
    </rPh>
    <rPh sb="4" eb="6">
      <t>ヘイキン</t>
    </rPh>
    <rPh sb="6" eb="8">
      <t>シスウ</t>
    </rPh>
    <phoneticPr fontId="2"/>
  </si>
  <si>
    <t>***</t>
    <phoneticPr fontId="2"/>
  </si>
  <si>
    <t>（t）</t>
  </si>
  <si>
    <t>（t）</t>
    <phoneticPr fontId="2"/>
  </si>
  <si>
    <t>（千円）</t>
    <rPh sb="1" eb="3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</si>
</sst>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"/>
    <numFmt numFmtId="178" formatCode="#,##0;&quot;△ &quot;#,##0"/>
    <numFmt numFmtId="179" formatCode="#,##0.0;&quot;△ &quot;#,##0.0"/>
    <numFmt numFmtId="180" formatCode="#,##0_);[Red]\(#,##0\)"/>
    <numFmt numFmtId="181" formatCode="[DBNum3][$-411]0"/>
    <numFmt numFmtId="182" formatCode="#,##0.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>
      <alignment vertical="center"/>
    </xf>
  </cellStyleXfs>
  <cellXfs count="347">
    <xf numFmtId="0" fontId="0" fillId="0" borderId="0" xfId="0"/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38" fontId="3" fillId="0" borderId="6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9" fontId="5" fillId="0" borderId="19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38" fontId="3" fillId="0" borderId="3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left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7" fillId="0" borderId="0" xfId="1" applyFont="1" applyFill="1" applyAlignment="1">
      <alignment horizontal="left" vertical="center"/>
    </xf>
    <xf numFmtId="38" fontId="7" fillId="0" borderId="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left" vertical="center"/>
    </xf>
    <xf numFmtId="38" fontId="3" fillId="0" borderId="10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3" fillId="0" borderId="14" xfId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1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38" fontId="13" fillId="0" borderId="26" xfId="1" applyFont="1" applyFill="1" applyBorder="1" applyAlignment="1">
      <alignment horizontal="left" vertical="center"/>
    </xf>
    <xf numFmtId="38" fontId="13" fillId="0" borderId="31" xfId="1" applyFont="1" applyFill="1" applyBorder="1" applyAlignment="1">
      <alignment horizontal="right" vertical="center" indent="1"/>
    </xf>
    <xf numFmtId="38" fontId="13" fillId="0" borderId="19" xfId="1" applyFont="1" applyFill="1" applyBorder="1" applyAlignment="1">
      <alignment horizontal="left" vertical="center"/>
    </xf>
    <xf numFmtId="38" fontId="13" fillId="0" borderId="9" xfId="1" applyFont="1" applyFill="1" applyBorder="1" applyAlignment="1">
      <alignment horizontal="right" vertical="center" indent="1"/>
    </xf>
    <xf numFmtId="38" fontId="13" fillId="0" borderId="20" xfId="1" applyFont="1" applyFill="1" applyBorder="1" applyAlignment="1">
      <alignment horizontal="left" vertical="center"/>
    </xf>
    <xf numFmtId="38" fontId="13" fillId="0" borderId="7" xfId="1" applyFont="1" applyFill="1" applyBorder="1" applyAlignment="1">
      <alignment horizontal="right" vertical="center" indent="1"/>
    </xf>
    <xf numFmtId="38" fontId="3" fillId="0" borderId="9" xfId="1" applyFont="1" applyFill="1" applyBorder="1" applyAlignment="1">
      <alignment horizontal="right" vertical="center" indent="1"/>
    </xf>
    <xf numFmtId="38" fontId="15" fillId="0" borderId="18" xfId="1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horizontal="right" vertical="center"/>
    </xf>
    <xf numFmtId="38" fontId="17" fillId="0" borderId="3" xfId="1" applyFont="1" applyFill="1" applyBorder="1" applyAlignment="1">
      <alignment horizontal="right" vertical="center"/>
    </xf>
    <xf numFmtId="38" fontId="17" fillId="0" borderId="0" xfId="1" applyFont="1" applyFill="1" applyBorder="1" applyAlignment="1">
      <alignment vertical="center" shrinkToFit="1"/>
    </xf>
    <xf numFmtId="38" fontId="17" fillId="0" borderId="15" xfId="1" applyFont="1" applyFill="1" applyBorder="1" applyAlignment="1">
      <alignment vertical="center" shrinkToFit="1"/>
    </xf>
    <xf numFmtId="38" fontId="17" fillId="0" borderId="3" xfId="1" applyFont="1" applyFill="1" applyBorder="1" applyAlignment="1">
      <alignment vertical="center" shrinkToFit="1"/>
    </xf>
    <xf numFmtId="38" fontId="17" fillId="0" borderId="13" xfId="1" applyFont="1" applyFill="1" applyBorder="1" applyAlignment="1">
      <alignment vertical="center" shrinkToFit="1"/>
    </xf>
    <xf numFmtId="38" fontId="17" fillId="0" borderId="11" xfId="1" applyFont="1" applyFill="1" applyBorder="1" applyAlignment="1">
      <alignment vertical="center" shrinkToFit="1"/>
    </xf>
    <xf numFmtId="38" fontId="17" fillId="0" borderId="12" xfId="1" applyFont="1" applyFill="1" applyBorder="1" applyAlignment="1">
      <alignment vertical="center" shrinkToFit="1"/>
    </xf>
    <xf numFmtId="176" fontId="7" fillId="0" borderId="0" xfId="0" applyNumberFormat="1" applyFont="1" applyFill="1" applyAlignment="1">
      <alignment horizontal="center" vertical="center"/>
    </xf>
    <xf numFmtId="179" fontId="3" fillId="0" borderId="26" xfId="0" applyNumberFormat="1" applyFont="1" applyFill="1" applyBorder="1" applyAlignment="1">
      <alignment horizontal="center" vertical="center"/>
    </xf>
    <xf numFmtId="179" fontId="3" fillId="0" borderId="19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38" fontId="0" fillId="0" borderId="0" xfId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179" fontId="5" fillId="0" borderId="0" xfId="0" applyNumberFormat="1" applyFont="1" applyFill="1" applyBorder="1" applyAlignment="1">
      <alignment horizontal="right" vertical="center"/>
    </xf>
    <xf numFmtId="179" fontId="3" fillId="0" borderId="1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38" fontId="20" fillId="0" borderId="0" xfId="1" applyFont="1" applyFill="1" applyAlignment="1">
      <alignment horizontal="left" vertical="center"/>
    </xf>
    <xf numFmtId="38" fontId="3" fillId="0" borderId="16" xfId="1" applyFont="1" applyFill="1" applyBorder="1" applyAlignment="1">
      <alignment horizontal="center" vertical="center"/>
    </xf>
    <xf numFmtId="38" fontId="15" fillId="0" borderId="36" xfId="1" applyFont="1" applyFill="1" applyBorder="1" applyAlignment="1">
      <alignment horizontal="center" vertical="center"/>
    </xf>
    <xf numFmtId="38" fontId="16" fillId="0" borderId="4" xfId="1" applyFont="1" applyFill="1" applyBorder="1" applyAlignment="1">
      <alignment horizontal="center" vertical="center"/>
    </xf>
    <xf numFmtId="38" fontId="17" fillId="0" borderId="8" xfId="1" applyFont="1" applyFill="1" applyBorder="1" applyAlignment="1">
      <alignment horizontal="right" vertical="center"/>
    </xf>
    <xf numFmtId="38" fontId="18" fillId="0" borderId="13" xfId="1" applyFont="1" applyFill="1" applyBorder="1" applyAlignment="1">
      <alignment horizontal="right" vertical="center"/>
    </xf>
    <xf numFmtId="38" fontId="18" fillId="0" borderId="11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8" fillId="0" borderId="12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vertical="center" shrinkToFit="1"/>
    </xf>
    <xf numFmtId="38" fontId="17" fillId="0" borderId="19" xfId="1" applyFont="1" applyFill="1" applyBorder="1" applyAlignment="1">
      <alignment vertical="center" shrinkToFit="1"/>
    </xf>
    <xf numFmtId="38" fontId="17" fillId="0" borderId="20" xfId="1" applyFont="1" applyFill="1" applyBorder="1" applyAlignment="1">
      <alignment vertical="center" shrinkToFit="1"/>
    </xf>
    <xf numFmtId="0" fontId="3" fillId="0" borderId="2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11" fillId="0" borderId="2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29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 textRotation="255"/>
    </xf>
    <xf numFmtId="0" fontId="3" fillId="0" borderId="6" xfId="0" applyFont="1" applyFill="1" applyBorder="1" applyAlignment="1">
      <alignment vertical="center" textRotation="255"/>
    </xf>
    <xf numFmtId="0" fontId="0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5" fillId="0" borderId="0" xfId="1" applyFont="1" applyFill="1" applyAlignment="1">
      <alignment horizontal="left" vertical="center"/>
    </xf>
    <xf numFmtId="38" fontId="14" fillId="0" borderId="27" xfId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horizontal="distributed" vertical="center" indent="1"/>
    </xf>
    <xf numFmtId="0" fontId="3" fillId="0" borderId="3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178" fontId="3" fillId="0" borderId="0" xfId="1" applyNumberFormat="1" applyFont="1" applyFill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0" fontId="3" fillId="0" borderId="3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horizontal="centerContinuous" vertical="center"/>
    </xf>
    <xf numFmtId="0" fontId="3" fillId="0" borderId="21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Continuous" vertical="top"/>
    </xf>
    <xf numFmtId="0" fontId="8" fillId="0" borderId="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Continuous" vertical="center"/>
    </xf>
    <xf numFmtId="0" fontId="3" fillId="0" borderId="27" xfId="0" applyFont="1" applyFill="1" applyBorder="1" applyAlignment="1">
      <alignment vertical="center" textRotation="255"/>
    </xf>
    <xf numFmtId="0" fontId="3" fillId="0" borderId="14" xfId="0" applyFont="1" applyFill="1" applyBorder="1" applyAlignment="1">
      <alignment vertical="center" textRotation="255"/>
    </xf>
    <xf numFmtId="0" fontId="12" fillId="0" borderId="0" xfId="0" applyFont="1" applyFill="1" applyAlignment="1"/>
    <xf numFmtId="0" fontId="3" fillId="0" borderId="1" xfId="0" applyFont="1" applyFill="1" applyBorder="1" applyAlignment="1">
      <alignment vertical="center" textRotation="255"/>
    </xf>
    <xf numFmtId="0" fontId="3" fillId="0" borderId="18" xfId="0" applyFont="1" applyFill="1" applyBorder="1" applyAlignment="1">
      <alignment vertical="center" textRotation="255"/>
    </xf>
    <xf numFmtId="179" fontId="3" fillId="0" borderId="19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horizontal="right" vertical="center"/>
    </xf>
    <xf numFmtId="179" fontId="7" fillId="0" borderId="1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 vertical="center" shrinkToFit="1"/>
    </xf>
    <xf numFmtId="0" fontId="0" fillId="0" borderId="0" xfId="0" applyFont="1" applyFill="1" applyAlignment="1">
      <alignment horizontal="centerContinuous" vertical="center" wrapText="1"/>
    </xf>
    <xf numFmtId="38" fontId="12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14" fillId="0" borderId="14" xfId="1" applyFont="1" applyFill="1" applyBorder="1" applyAlignment="1">
      <alignment vertical="center"/>
    </xf>
    <xf numFmtId="38" fontId="14" fillId="0" borderId="34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14" fillId="0" borderId="32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38" fontId="14" fillId="0" borderId="10" xfId="1" applyFont="1" applyFill="1" applyBorder="1" applyAlignment="1">
      <alignment horizontal="centerContinuous" vertical="center"/>
    </xf>
    <xf numFmtId="38" fontId="14" fillId="0" borderId="27" xfId="1" applyFont="1" applyFill="1" applyBorder="1" applyAlignment="1">
      <alignment horizontal="centerContinuous" vertical="center"/>
    </xf>
    <xf numFmtId="38" fontId="14" fillId="0" borderId="2" xfId="1" applyFont="1" applyFill="1" applyBorder="1" applyAlignment="1">
      <alignment horizontal="centerContinuous" vertical="center"/>
    </xf>
    <xf numFmtId="38" fontId="14" fillId="0" borderId="35" xfId="1" applyFont="1" applyFill="1" applyBorder="1" applyAlignment="1">
      <alignment horizontal="centerContinuous" vertical="center"/>
    </xf>
    <xf numFmtId="38" fontId="14" fillId="0" borderId="23" xfId="1" applyFont="1" applyFill="1" applyBorder="1" applyAlignment="1">
      <alignment horizontal="centerContinuous" vertical="center"/>
    </xf>
    <xf numFmtId="38" fontId="14" fillId="0" borderId="21" xfId="1" applyFont="1" applyFill="1" applyBorder="1" applyAlignment="1">
      <alignment horizontal="centerContinuous" vertical="center"/>
    </xf>
    <xf numFmtId="38" fontId="14" fillId="0" borderId="17" xfId="1" applyFont="1" applyFill="1" applyBorder="1" applyAlignment="1">
      <alignment horizontal="centerContinuous" vertical="center"/>
    </xf>
    <xf numFmtId="180" fontId="5" fillId="0" borderId="19" xfId="1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180" fontId="5" fillId="0" borderId="19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180" fontId="5" fillId="0" borderId="19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8" fontId="3" fillId="0" borderId="6" xfId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Continuous" vertical="center"/>
    </xf>
    <xf numFmtId="38" fontId="3" fillId="0" borderId="0" xfId="1" applyFont="1" applyFill="1" applyAlignment="1">
      <alignment horizontal="centerContinuous" vertical="center"/>
    </xf>
    <xf numFmtId="38" fontId="7" fillId="0" borderId="0" xfId="1" applyFont="1" applyFill="1" applyAlignment="1">
      <alignment horizontal="centerContinuous" vertical="center"/>
    </xf>
    <xf numFmtId="38" fontId="3" fillId="0" borderId="12" xfId="1" applyFont="1" applyFill="1" applyBorder="1" applyAlignment="1">
      <alignment vertical="center"/>
    </xf>
    <xf numFmtId="38" fontId="3" fillId="0" borderId="23" xfId="1" applyFont="1" applyFill="1" applyBorder="1" applyAlignment="1">
      <alignment horizontal="centerContinuous" vertical="center"/>
    </xf>
    <xf numFmtId="38" fontId="3" fillId="0" borderId="32" xfId="1" applyFont="1" applyFill="1" applyBorder="1" applyAlignment="1">
      <alignment horizontal="centerContinuous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27" xfId="0" applyFont="1" applyFill="1" applyBorder="1" applyAlignment="1">
      <alignment horizontal="centerContinuous" vertical="center"/>
    </xf>
    <xf numFmtId="0" fontId="3" fillId="0" borderId="23" xfId="0" applyFont="1" applyFill="1" applyBorder="1" applyAlignment="1">
      <alignment horizontal="centerContinuous" vertical="center"/>
    </xf>
    <xf numFmtId="38" fontId="14" fillId="0" borderId="18" xfId="1" applyFont="1" applyFill="1" applyBorder="1" applyAlignment="1">
      <alignment horizontal="center" vertical="center"/>
    </xf>
    <xf numFmtId="38" fontId="14" fillId="0" borderId="37" xfId="1" applyFont="1" applyFill="1" applyBorder="1" applyAlignment="1">
      <alignment horizontal="center" vertical="center"/>
    </xf>
    <xf numFmtId="38" fontId="14" fillId="0" borderId="38" xfId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left" vertical="center"/>
    </xf>
    <xf numFmtId="181" fontId="13" fillId="0" borderId="26" xfId="1" applyNumberFormat="1" applyFont="1" applyFill="1" applyBorder="1" applyAlignment="1">
      <alignment horizontal="right" vertical="center"/>
    </xf>
    <xf numFmtId="181" fontId="13" fillId="0" borderId="19" xfId="1" applyNumberFormat="1" applyFont="1" applyFill="1" applyBorder="1" applyAlignment="1">
      <alignment horizontal="right" vertical="center"/>
    </xf>
    <xf numFmtId="181" fontId="13" fillId="0" borderId="20" xfId="1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Continuous" vertical="center" wrapText="1"/>
    </xf>
    <xf numFmtId="0" fontId="7" fillId="0" borderId="0" xfId="0" applyFont="1" applyFill="1" applyAlignment="1">
      <alignment horizontal="centerContinuous" vertical="center" wrapText="1"/>
    </xf>
    <xf numFmtId="0" fontId="3" fillId="0" borderId="32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Continuous" vertical="center" wrapText="1"/>
    </xf>
    <xf numFmtId="0" fontId="7" fillId="0" borderId="15" xfId="0" applyFont="1" applyFill="1" applyBorder="1" applyAlignment="1">
      <alignment horizontal="centerContinuous" vertical="center"/>
    </xf>
    <xf numFmtId="0" fontId="3" fillId="0" borderId="3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Continuous" vertical="center"/>
    </xf>
    <xf numFmtId="3" fontId="3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180" fontId="3" fillId="0" borderId="26" xfId="0" applyNumberFormat="1" applyFont="1" applyFill="1" applyBorder="1" applyAlignment="1">
      <alignment horizontal="right" vertical="center"/>
    </xf>
    <xf numFmtId="180" fontId="3" fillId="0" borderId="24" xfId="0" applyNumberFormat="1" applyFont="1" applyFill="1" applyBorder="1" applyAlignment="1">
      <alignment horizontal="right" vertical="center"/>
    </xf>
    <xf numFmtId="180" fontId="3" fillId="0" borderId="19" xfId="0" applyNumberFormat="1" applyFont="1" applyFill="1" applyBorder="1" applyAlignment="1">
      <alignment horizontal="right" vertical="center"/>
    </xf>
    <xf numFmtId="180" fontId="3" fillId="0" borderId="25" xfId="0" applyNumberFormat="1" applyFont="1" applyFill="1" applyBorder="1" applyAlignment="1">
      <alignment horizontal="right" vertical="center"/>
    </xf>
    <xf numFmtId="180" fontId="3" fillId="0" borderId="15" xfId="0" applyNumberFormat="1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centerContinuous" vertical="center"/>
    </xf>
    <xf numFmtId="180" fontId="3" fillId="0" borderId="0" xfId="0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centerContinuous" vertical="center" shrinkToFit="1"/>
    </xf>
    <xf numFmtId="0" fontId="8" fillId="0" borderId="1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9" fillId="0" borderId="19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20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horizontal="right" vertical="center"/>
    </xf>
    <xf numFmtId="176" fontId="0" fillId="0" borderId="3" xfId="1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179" fontId="22" fillId="0" borderId="19" xfId="0" applyNumberFormat="1" applyFont="1" applyFill="1" applyBorder="1" applyAlignment="1">
      <alignment horizontal="right" vertical="center"/>
    </xf>
    <xf numFmtId="179" fontId="22" fillId="0" borderId="0" xfId="0" applyNumberFormat="1" applyFont="1" applyFill="1" applyBorder="1" applyAlignment="1">
      <alignment horizontal="right" vertical="center"/>
    </xf>
    <xf numFmtId="179" fontId="22" fillId="0" borderId="3" xfId="0" applyNumberFormat="1" applyFont="1" applyFill="1" applyBorder="1" applyAlignment="1">
      <alignment horizontal="right" vertical="center"/>
    </xf>
    <xf numFmtId="179" fontId="3" fillId="0" borderId="20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9" fontId="3" fillId="0" borderId="20" xfId="0" applyNumberFormat="1" applyFont="1" applyFill="1" applyBorder="1" applyAlignment="1">
      <alignment horizontal="right" vertical="center"/>
    </xf>
    <xf numFmtId="176" fontId="5" fillId="0" borderId="26" xfId="3" applyNumberFormat="1" applyFont="1" applyFill="1" applyBorder="1" applyAlignment="1" applyProtection="1">
      <alignment vertical="center"/>
    </xf>
    <xf numFmtId="176" fontId="5" fillId="0" borderId="15" xfId="3" applyNumberFormat="1" applyFont="1" applyFill="1" applyBorder="1" applyAlignment="1" applyProtection="1">
      <alignment vertical="center"/>
    </xf>
    <xf numFmtId="179" fontId="5" fillId="0" borderId="15" xfId="3" applyNumberFormat="1" applyFont="1" applyFill="1" applyBorder="1" applyAlignment="1" applyProtection="1">
      <alignment vertical="center"/>
    </xf>
    <xf numFmtId="176" fontId="22" fillId="0" borderId="19" xfId="3" applyNumberFormat="1" applyFont="1" applyFill="1" applyBorder="1" applyAlignment="1" applyProtection="1">
      <alignment vertical="center"/>
    </xf>
    <xf numFmtId="176" fontId="22" fillId="0" borderId="0" xfId="3" applyNumberFormat="1" applyFont="1" applyFill="1" applyBorder="1" applyAlignment="1" applyProtection="1">
      <alignment vertical="center"/>
    </xf>
    <xf numFmtId="179" fontId="22" fillId="0" borderId="0" xfId="3" applyNumberFormat="1" applyFont="1" applyFill="1" applyBorder="1" applyAlignment="1" applyProtection="1">
      <alignment vertical="center"/>
    </xf>
    <xf numFmtId="176" fontId="5" fillId="0" borderId="19" xfId="3" applyNumberFormat="1" applyFont="1" applyFill="1" applyBorder="1" applyAlignment="1" applyProtection="1">
      <alignment vertical="center"/>
    </xf>
    <xf numFmtId="176" fontId="5" fillId="0" borderId="0" xfId="3" applyNumberFormat="1" applyFont="1" applyFill="1" applyBorder="1" applyAlignment="1" applyProtection="1">
      <alignment vertical="center"/>
    </xf>
    <xf numFmtId="179" fontId="5" fillId="0" borderId="0" xfId="3" applyNumberFormat="1" applyFont="1" applyFill="1" applyBorder="1" applyAlignment="1" applyProtection="1">
      <alignment vertical="center"/>
    </xf>
    <xf numFmtId="176" fontId="5" fillId="0" borderId="3" xfId="3" applyNumberFormat="1" applyFont="1" applyFill="1" applyBorder="1" applyAlignment="1" applyProtection="1">
      <alignment vertical="center"/>
    </xf>
    <xf numFmtId="179" fontId="5" fillId="0" borderId="3" xfId="3" applyNumberFormat="1" applyFont="1" applyFill="1" applyBorder="1" applyAlignment="1" applyProtection="1">
      <alignment vertical="center"/>
    </xf>
    <xf numFmtId="178" fontId="5" fillId="0" borderId="26" xfId="0" applyNumberFormat="1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/>
    </xf>
    <xf numFmtId="178" fontId="22" fillId="0" borderId="19" xfId="0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vertical="center"/>
    </xf>
    <xf numFmtId="178" fontId="5" fillId="0" borderId="19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20" xfId="0" applyNumberFormat="1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vertical="center"/>
    </xf>
    <xf numFmtId="49" fontId="3" fillId="0" borderId="26" xfId="0" applyNumberFormat="1" applyFont="1" applyFill="1" applyBorder="1" applyAlignment="1">
      <alignment horizontal="center" vertical="center"/>
    </xf>
    <xf numFmtId="180" fontId="22" fillId="0" borderId="26" xfId="2" applyNumberFormat="1" applyFont="1" applyFill="1" applyBorder="1" applyAlignment="1">
      <alignment vertical="center"/>
    </xf>
    <xf numFmtId="180" fontId="22" fillId="0" borderId="15" xfId="2" applyNumberFormat="1" applyFont="1" applyFill="1" applyBorder="1" applyAlignment="1">
      <alignment vertical="center"/>
    </xf>
    <xf numFmtId="182" fontId="22" fillId="0" borderId="15" xfId="0" applyNumberFormat="1" applyFont="1" applyFill="1" applyBorder="1" applyAlignment="1">
      <alignment vertical="center"/>
    </xf>
    <xf numFmtId="180" fontId="22" fillId="0" borderId="19" xfId="0" applyNumberFormat="1" applyFont="1" applyFill="1" applyBorder="1" applyAlignment="1">
      <alignment vertical="center"/>
    </xf>
    <xf numFmtId="180" fontId="22" fillId="0" borderId="0" xfId="0" applyNumberFormat="1" applyFont="1" applyFill="1" applyBorder="1" applyAlignment="1">
      <alignment vertical="center"/>
    </xf>
    <xf numFmtId="182" fontId="22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vertical="center"/>
    </xf>
    <xf numFmtId="180" fontId="5" fillId="0" borderId="20" xfId="0" applyNumberFormat="1" applyFont="1" applyFill="1" applyBorder="1" applyAlignment="1">
      <alignment vertical="center"/>
    </xf>
    <xf numFmtId="180" fontId="5" fillId="0" borderId="3" xfId="0" applyNumberFormat="1" applyFont="1" applyFill="1" applyBorder="1" applyAlignment="1">
      <alignment vertical="center"/>
    </xf>
    <xf numFmtId="182" fontId="5" fillId="0" borderId="3" xfId="0" applyNumberFormat="1" applyFont="1" applyFill="1" applyBorder="1" applyAlignment="1">
      <alignment vertical="center"/>
    </xf>
    <xf numFmtId="38" fontId="7" fillId="0" borderId="0" xfId="1" applyNumberFormat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7" fillId="0" borderId="19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38" fontId="3" fillId="0" borderId="19" xfId="1" applyFont="1" applyFill="1" applyBorder="1" applyAlignment="1">
      <alignment vertical="center" shrinkToFit="1"/>
    </xf>
    <xf numFmtId="178" fontId="3" fillId="0" borderId="0" xfId="1" applyNumberFormat="1" applyFont="1" applyFill="1" applyBorder="1" applyAlignment="1">
      <alignment horizontal="right" vertical="center" shrinkToFit="1"/>
    </xf>
    <xf numFmtId="178" fontId="3" fillId="0" borderId="0" xfId="1" applyNumberFormat="1" applyFont="1" applyFill="1" applyBorder="1" applyAlignment="1">
      <alignment vertical="center" shrinkToFit="1"/>
    </xf>
    <xf numFmtId="178" fontId="3" fillId="0" borderId="0" xfId="1" applyNumberFormat="1" applyFont="1" applyFill="1" applyAlignment="1">
      <alignment horizontal="right" vertical="center"/>
    </xf>
    <xf numFmtId="38" fontId="3" fillId="0" borderId="20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horizontal="right" vertical="center" shrinkToFit="1"/>
    </xf>
    <xf numFmtId="180" fontId="22" fillId="0" borderId="20" xfId="1" applyNumberFormat="1" applyFont="1" applyFill="1" applyBorder="1" applyAlignment="1">
      <alignment vertical="center"/>
    </xf>
    <xf numFmtId="180" fontId="22" fillId="0" borderId="3" xfId="0" applyNumberFormat="1" applyFont="1" applyFill="1" applyBorder="1" applyAlignment="1">
      <alignment vertical="center"/>
    </xf>
    <xf numFmtId="180" fontId="22" fillId="0" borderId="3" xfId="1" applyNumberFormat="1" applyFont="1" applyFill="1" applyBorder="1" applyAlignment="1">
      <alignment vertical="center"/>
    </xf>
    <xf numFmtId="180" fontId="22" fillId="0" borderId="0" xfId="1" applyNumberFormat="1" applyFont="1" applyFill="1" applyBorder="1" applyAlignment="1">
      <alignment vertical="center"/>
    </xf>
    <xf numFmtId="180" fontId="22" fillId="0" borderId="19" xfId="1" applyNumberFormat="1" applyFont="1" applyFill="1" applyBorder="1" applyAlignment="1">
      <alignment horizontal="center" vertical="center"/>
    </xf>
    <xf numFmtId="180" fontId="22" fillId="0" borderId="0" xfId="1" applyNumberFormat="1" applyFont="1" applyFill="1" applyAlignment="1">
      <alignment horizontal="center" vertical="center"/>
    </xf>
    <xf numFmtId="180" fontId="22" fillId="0" borderId="19" xfId="0" applyNumberFormat="1" applyFont="1" applyFill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center" vertical="center"/>
    </xf>
    <xf numFmtId="180" fontId="5" fillId="0" borderId="20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180" fontId="7" fillId="2" borderId="14" xfId="0" applyNumberFormat="1" applyFont="1" applyFill="1" applyBorder="1" applyAlignment="1">
      <alignment horizontal="right" vertical="center"/>
    </xf>
    <xf numFmtId="180" fontId="7" fillId="2" borderId="0" xfId="0" applyNumberFormat="1" applyFont="1" applyFill="1" applyAlignment="1">
      <alignment horizontal="right" vertical="center"/>
    </xf>
    <xf numFmtId="0" fontId="7" fillId="2" borderId="30" xfId="0" applyFont="1" applyFill="1" applyBorder="1" applyAlignment="1">
      <alignment horizontal="centerContinuous" vertical="center"/>
    </xf>
    <xf numFmtId="0" fontId="7" fillId="2" borderId="22" xfId="0" applyFont="1" applyFill="1" applyBorder="1" applyAlignment="1">
      <alignment horizontal="centerContinuous" vertical="center"/>
    </xf>
    <xf numFmtId="180" fontId="7" fillId="2" borderId="32" xfId="0" applyNumberFormat="1" applyFont="1" applyFill="1" applyBorder="1" applyAlignment="1">
      <alignment horizontal="right" vertical="center"/>
    </xf>
    <xf numFmtId="180" fontId="3" fillId="2" borderId="26" xfId="0" applyNumberFormat="1" applyFont="1" applyFill="1" applyBorder="1" applyAlignment="1">
      <alignment horizontal="right" vertical="center"/>
    </xf>
    <xf numFmtId="180" fontId="3" fillId="2" borderId="15" xfId="0" applyNumberFormat="1" applyFont="1" applyFill="1" applyBorder="1" applyAlignment="1">
      <alignment horizontal="righ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180" fontId="3" fillId="2" borderId="19" xfId="0" applyNumberFormat="1" applyFont="1" applyFill="1" applyBorder="1" applyAlignment="1">
      <alignment horizontal="right" vertical="center"/>
    </xf>
    <xf numFmtId="180" fontId="3" fillId="2" borderId="0" xfId="0" applyNumberFormat="1" applyFont="1" applyFill="1" applyAlignment="1">
      <alignment horizontal="righ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80" fontId="3" fillId="2" borderId="14" xfId="0" applyNumberFormat="1" applyFont="1" applyFill="1" applyBorder="1" applyAlignment="1">
      <alignment horizontal="right" vertical="center"/>
    </xf>
    <xf numFmtId="180" fontId="3" fillId="2" borderId="0" xfId="0" applyNumberFormat="1" applyFont="1" applyFill="1" applyBorder="1" applyAlignment="1">
      <alignment horizontal="right" vertical="center"/>
    </xf>
    <xf numFmtId="180" fontId="3" fillId="2" borderId="32" xfId="0" applyNumberFormat="1" applyFont="1" applyFill="1" applyBorder="1" applyAlignment="1">
      <alignment horizontal="right" vertical="center"/>
    </xf>
    <xf numFmtId="180" fontId="3" fillId="2" borderId="40" xfId="0" applyNumberFormat="1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left" vertical="center"/>
    </xf>
    <xf numFmtId="180" fontId="3" fillId="2" borderId="15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180" fontId="3" fillId="2" borderId="3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180" fontId="3" fillId="2" borderId="24" xfId="0" applyNumberFormat="1" applyFont="1" applyFill="1" applyBorder="1" applyAlignment="1">
      <alignment horizontal="right" vertical="center"/>
    </xf>
    <xf numFmtId="180" fontId="3" fillId="2" borderId="20" xfId="0" applyNumberFormat="1" applyFont="1" applyFill="1" applyBorder="1" applyAlignment="1">
      <alignment horizontal="right" vertical="center"/>
    </xf>
    <xf numFmtId="180" fontId="3" fillId="2" borderId="41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Continuous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_（付表－２）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6:P34"/>
  <sheetViews>
    <sheetView showGridLines="0" tabSelected="1" view="pageBreakPreview" zoomScale="60" zoomScaleNormal="100" workbookViewId="0"/>
  </sheetViews>
  <sheetFormatPr defaultColWidth="5.625" defaultRowHeight="20.100000000000001" customHeight="1" x14ac:dyDescent="0.15"/>
  <cols>
    <col min="1" max="1" width="4.625" style="58" customWidth="1"/>
    <col min="2" max="16384" width="5.625" style="58"/>
  </cols>
  <sheetData>
    <row r="6" spans="2:16" ht="20.100000000000001" customHeight="1" x14ac:dyDescent="0.15">
      <c r="B6" s="342" t="s">
        <v>57</v>
      </c>
      <c r="C6" s="340"/>
      <c r="D6" s="343" t="s">
        <v>64</v>
      </c>
      <c r="E6" s="344"/>
      <c r="F6" s="344"/>
      <c r="G6" s="344"/>
      <c r="H6" s="344"/>
      <c r="I6" s="344"/>
      <c r="J6" s="344"/>
      <c r="K6" s="344"/>
      <c r="L6" s="344"/>
      <c r="M6" s="344"/>
      <c r="N6" s="62"/>
      <c r="O6" s="62"/>
      <c r="P6" s="62"/>
    </row>
    <row r="7" spans="2:16" ht="20.100000000000001" customHeight="1" x14ac:dyDescent="0.15">
      <c r="B7" s="340"/>
      <c r="C7" s="340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62"/>
      <c r="O7" s="62"/>
      <c r="P7" s="62"/>
    </row>
    <row r="8" spans="2:16" ht="20.100000000000001" customHeight="1" x14ac:dyDescent="0.15">
      <c r="D8" s="64"/>
    </row>
    <row r="9" spans="2:16" ht="20.100000000000001" customHeight="1" x14ac:dyDescent="0.15">
      <c r="D9" s="64"/>
    </row>
    <row r="11" spans="2:16" ht="20.100000000000001" customHeight="1" x14ac:dyDescent="0.15">
      <c r="D11" s="339" t="s">
        <v>0</v>
      </c>
      <c r="E11" s="340"/>
      <c r="F11" s="341" t="s">
        <v>58</v>
      </c>
      <c r="G11" s="345"/>
      <c r="H11" s="345"/>
      <c r="I11" s="345"/>
      <c r="J11" s="345"/>
      <c r="K11" s="345"/>
      <c r="L11" s="62"/>
      <c r="M11" s="62"/>
      <c r="N11" s="62"/>
      <c r="O11" s="62"/>
      <c r="P11" s="62"/>
    </row>
    <row r="12" spans="2:16" ht="20.100000000000001" customHeight="1" x14ac:dyDescent="0.15">
      <c r="D12" s="339" t="s">
        <v>66</v>
      </c>
      <c r="E12" s="340"/>
      <c r="F12" s="341" t="s">
        <v>59</v>
      </c>
      <c r="G12" s="345"/>
      <c r="H12" s="345"/>
      <c r="I12" s="345"/>
      <c r="J12" s="345"/>
      <c r="K12" s="62"/>
      <c r="L12" s="62"/>
      <c r="M12" s="62"/>
      <c r="N12" s="62"/>
      <c r="O12" s="62"/>
      <c r="P12" s="62"/>
    </row>
    <row r="13" spans="2:16" ht="20.100000000000001" customHeight="1" x14ac:dyDescent="0.15">
      <c r="D13" s="339" t="s">
        <v>67</v>
      </c>
      <c r="E13" s="340"/>
      <c r="F13" s="341" t="s">
        <v>79</v>
      </c>
      <c r="G13" s="345"/>
      <c r="H13" s="345"/>
      <c r="I13" s="345"/>
      <c r="J13" s="345"/>
      <c r="K13" s="62"/>
      <c r="L13" s="62"/>
      <c r="M13" s="62"/>
      <c r="N13" s="62"/>
      <c r="O13" s="62"/>
      <c r="P13" s="62"/>
    </row>
    <row r="14" spans="2:16" ht="20.100000000000001" customHeight="1" x14ac:dyDescent="0.15">
      <c r="D14" s="339" t="s">
        <v>68</v>
      </c>
      <c r="E14" s="340"/>
      <c r="F14" s="341" t="s">
        <v>80</v>
      </c>
      <c r="G14" s="345"/>
      <c r="H14" s="345"/>
      <c r="I14" s="345"/>
      <c r="J14" s="62"/>
      <c r="K14" s="62"/>
      <c r="L14" s="62"/>
      <c r="M14" s="62"/>
      <c r="N14" s="62"/>
      <c r="O14" s="62"/>
      <c r="P14" s="62"/>
    </row>
    <row r="15" spans="2:16" ht="20.100000000000001" customHeight="1" x14ac:dyDescent="0.15">
      <c r="D15" s="339" t="s">
        <v>69</v>
      </c>
      <c r="E15" s="340"/>
      <c r="F15" s="341" t="s">
        <v>81</v>
      </c>
      <c r="G15" s="345"/>
      <c r="H15" s="345"/>
      <c r="I15" s="345"/>
      <c r="J15" s="62"/>
      <c r="K15" s="62"/>
      <c r="L15" s="62"/>
      <c r="M15" s="62"/>
      <c r="N15" s="62"/>
      <c r="O15" s="62"/>
      <c r="P15" s="62"/>
    </row>
    <row r="16" spans="2:16" ht="20.100000000000001" customHeight="1" x14ac:dyDescent="0.15">
      <c r="D16" s="339" t="s">
        <v>70</v>
      </c>
      <c r="E16" s="340"/>
      <c r="F16" s="341" t="s">
        <v>188</v>
      </c>
      <c r="G16" s="345"/>
      <c r="H16" s="345"/>
      <c r="I16" s="345"/>
      <c r="J16" s="62"/>
      <c r="K16" s="62"/>
      <c r="L16" s="62"/>
      <c r="M16" s="62"/>
      <c r="N16" s="62"/>
      <c r="O16" s="62"/>
      <c r="P16" s="62"/>
    </row>
    <row r="17" spans="4:16" ht="20.100000000000001" customHeight="1" x14ac:dyDescent="0.15">
      <c r="D17" s="339" t="s">
        <v>71</v>
      </c>
      <c r="E17" s="340"/>
      <c r="F17" s="341" t="s">
        <v>130</v>
      </c>
      <c r="G17" s="341"/>
      <c r="H17" s="341"/>
      <c r="I17" s="341"/>
      <c r="J17" s="341"/>
      <c r="K17" s="341"/>
      <c r="L17" s="341"/>
      <c r="M17" s="341"/>
      <c r="N17" s="62"/>
      <c r="O17" s="62"/>
      <c r="P17" s="62"/>
    </row>
    <row r="18" spans="4:16" ht="20.100000000000001" customHeight="1" x14ac:dyDescent="0.15">
      <c r="D18" s="339" t="s">
        <v>72</v>
      </c>
      <c r="E18" s="340"/>
      <c r="F18" s="341" t="s">
        <v>60</v>
      </c>
      <c r="G18" s="341"/>
      <c r="H18" s="341"/>
      <c r="I18" s="341"/>
      <c r="J18" s="341"/>
      <c r="K18" s="341"/>
      <c r="L18" s="341"/>
      <c r="M18" s="341"/>
      <c r="N18" s="62"/>
      <c r="O18" s="62"/>
      <c r="P18" s="62"/>
    </row>
    <row r="19" spans="4:16" ht="20.100000000000001" customHeight="1" x14ac:dyDescent="0.15">
      <c r="D19" s="66"/>
      <c r="E19" s="66" t="s">
        <v>73</v>
      </c>
      <c r="F19" s="341" t="s">
        <v>129</v>
      </c>
      <c r="G19" s="341"/>
      <c r="H19" s="341"/>
      <c r="I19" s="341"/>
      <c r="J19" s="341"/>
      <c r="K19" s="341"/>
      <c r="L19" s="341"/>
      <c r="M19" s="341"/>
      <c r="N19" s="62"/>
      <c r="O19" s="62"/>
      <c r="P19" s="62"/>
    </row>
    <row r="20" spans="4:16" ht="20.100000000000001" customHeight="1" x14ac:dyDescent="0.15">
      <c r="D20" s="66"/>
      <c r="E20" s="66" t="s">
        <v>74</v>
      </c>
      <c r="F20" s="341" t="s">
        <v>61</v>
      </c>
      <c r="G20" s="345"/>
      <c r="H20" s="345"/>
      <c r="I20" s="345"/>
      <c r="J20" s="345"/>
      <c r="K20" s="345"/>
      <c r="L20" s="62"/>
      <c r="M20" s="62"/>
      <c r="N20" s="62"/>
      <c r="O20" s="62"/>
      <c r="P20" s="62"/>
    </row>
    <row r="21" spans="4:16" ht="20.100000000000001" customHeight="1" x14ac:dyDescent="0.15">
      <c r="D21" s="66"/>
      <c r="E21" s="66" t="s">
        <v>75</v>
      </c>
      <c r="F21" s="341" t="s">
        <v>62</v>
      </c>
      <c r="G21" s="345"/>
      <c r="H21" s="345"/>
      <c r="I21" s="345"/>
      <c r="J21" s="345"/>
      <c r="K21" s="345"/>
      <c r="L21" s="345"/>
      <c r="M21" s="345"/>
      <c r="N21" s="345"/>
      <c r="O21" s="62"/>
    </row>
    <row r="22" spans="4:16" ht="20.100000000000001" customHeight="1" x14ac:dyDescent="0.15">
      <c r="D22" s="66"/>
      <c r="E22" s="66" t="s">
        <v>76</v>
      </c>
      <c r="F22" s="341" t="s">
        <v>187</v>
      </c>
      <c r="G22" s="341"/>
      <c r="H22" s="341"/>
      <c r="I22" s="341"/>
      <c r="J22" s="341"/>
      <c r="K22" s="62"/>
      <c r="L22" s="62"/>
      <c r="M22" s="62"/>
      <c r="N22" s="62"/>
      <c r="O22" s="62"/>
    </row>
    <row r="23" spans="4:16" ht="20.100000000000001" customHeight="1" x14ac:dyDescent="0.15">
      <c r="D23" s="66"/>
      <c r="E23" s="66" t="s">
        <v>77</v>
      </c>
      <c r="F23" s="341" t="s">
        <v>63</v>
      </c>
      <c r="G23" s="341"/>
      <c r="H23" s="341"/>
      <c r="I23" s="341"/>
      <c r="J23" s="341"/>
      <c r="K23" s="62"/>
      <c r="L23" s="62"/>
      <c r="M23" s="62"/>
      <c r="N23" s="62"/>
      <c r="O23" s="62"/>
    </row>
    <row r="24" spans="4:16" ht="20.100000000000001" customHeight="1" x14ac:dyDescent="0.15">
      <c r="D24" s="64"/>
    </row>
    <row r="25" spans="4:16" ht="20.100000000000001" customHeight="1" x14ac:dyDescent="0.15">
      <c r="D25" s="64"/>
    </row>
    <row r="26" spans="4:16" ht="20.100000000000001" customHeight="1" x14ac:dyDescent="0.15">
      <c r="D26" s="64"/>
    </row>
    <row r="27" spans="4:16" ht="20.100000000000001" customHeight="1" x14ac:dyDescent="0.15">
      <c r="D27" s="64"/>
    </row>
    <row r="28" spans="4:16" ht="20.100000000000001" customHeight="1" x14ac:dyDescent="0.15">
      <c r="D28" s="64"/>
    </row>
    <row r="29" spans="4:16" ht="20.100000000000001" customHeight="1" x14ac:dyDescent="0.15">
      <c r="D29" s="64"/>
    </row>
    <row r="30" spans="4:16" ht="20.100000000000001" customHeight="1" x14ac:dyDescent="0.15">
      <c r="D30" s="64"/>
    </row>
    <row r="31" spans="4:16" ht="20.100000000000001" customHeight="1" x14ac:dyDescent="0.15">
      <c r="D31" s="64"/>
    </row>
    <row r="32" spans="4:16" ht="20.100000000000001" customHeight="1" x14ac:dyDescent="0.2">
      <c r="D32" s="64"/>
      <c r="G32" s="3"/>
    </row>
    <row r="33" spans="4:7" ht="20.100000000000001" customHeight="1" x14ac:dyDescent="0.2">
      <c r="D33" s="64"/>
      <c r="G33" s="3"/>
    </row>
    <row r="34" spans="4:7" ht="20.100000000000001" customHeight="1" x14ac:dyDescent="0.15">
      <c r="D34" s="64"/>
    </row>
  </sheetData>
  <mergeCells count="23">
    <mergeCell ref="F23:J23"/>
    <mergeCell ref="F15:I15"/>
    <mergeCell ref="F16:I16"/>
    <mergeCell ref="F21:N21"/>
    <mergeCell ref="F20:K20"/>
    <mergeCell ref="F18:M18"/>
    <mergeCell ref="F19:M19"/>
    <mergeCell ref="F13:J13"/>
    <mergeCell ref="D12:E12"/>
    <mergeCell ref="D13:E13"/>
    <mergeCell ref="D14:E14"/>
    <mergeCell ref="D15:E15"/>
    <mergeCell ref="F14:I14"/>
    <mergeCell ref="B6:C7"/>
    <mergeCell ref="D6:M7"/>
    <mergeCell ref="F11:K11"/>
    <mergeCell ref="D11:E11"/>
    <mergeCell ref="F12:J12"/>
    <mergeCell ref="D16:E16"/>
    <mergeCell ref="D18:E18"/>
    <mergeCell ref="F22:J22"/>
    <mergeCell ref="F17:M17"/>
    <mergeCell ref="D17:E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67" orientation="portrait" useFirstPageNumber="1" r:id="rId1"/>
  <headerFooter alignWithMargins="0">
    <oddFooter>&amp;C&amp;P</oddFooter>
  </headerFooter>
  <colBreaks count="1" manualBreakCount="1">
    <brk id="15" max="2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F36"/>
  <sheetViews>
    <sheetView showGridLines="0" view="pageBreakPreview" zoomScaleNormal="80" zoomScaleSheetLayoutView="100" workbookViewId="0"/>
  </sheetViews>
  <sheetFormatPr defaultColWidth="3.625" defaultRowHeight="30" customHeight="1" x14ac:dyDescent="0.15"/>
  <cols>
    <col min="1" max="1" width="23.875" style="89" customWidth="1"/>
    <col min="2" max="5" width="15.625" style="89" customWidth="1"/>
    <col min="6" max="16384" width="3.625" style="89"/>
  </cols>
  <sheetData>
    <row r="1" spans="1:5" ht="32.1" customHeight="1" x14ac:dyDescent="0.15">
      <c r="A1" s="13" t="s">
        <v>376</v>
      </c>
      <c r="B1" s="13"/>
      <c r="C1" s="13"/>
      <c r="D1" s="13"/>
      <c r="E1" s="13"/>
    </row>
    <row r="2" spans="1:5" ht="16.5" customHeight="1" thickBot="1" x14ac:dyDescent="0.2">
      <c r="E2" s="219" t="s">
        <v>174</v>
      </c>
    </row>
    <row r="3" spans="1:5" ht="30" customHeight="1" x14ac:dyDescent="0.15">
      <c r="A3" s="94" t="s">
        <v>378</v>
      </c>
      <c r="B3" s="145" t="s">
        <v>483</v>
      </c>
      <c r="C3" s="145"/>
      <c r="D3" s="145" t="s">
        <v>485</v>
      </c>
      <c r="E3" s="136"/>
    </row>
    <row r="4" spans="1:5" ht="30" customHeight="1" x14ac:dyDescent="0.15">
      <c r="A4" s="132"/>
      <c r="B4" s="103" t="s">
        <v>379</v>
      </c>
      <c r="C4" s="103" t="s">
        <v>380</v>
      </c>
      <c r="D4" s="103" t="s">
        <v>379</v>
      </c>
      <c r="E4" s="123" t="s">
        <v>380</v>
      </c>
    </row>
    <row r="5" spans="1:5" ht="26.25" customHeight="1" x14ac:dyDescent="0.15">
      <c r="A5" s="89" t="s">
        <v>381</v>
      </c>
      <c r="B5" s="11">
        <v>97.2</v>
      </c>
      <c r="C5" s="9">
        <v>97.8</v>
      </c>
      <c r="D5" s="9">
        <v>87.4</v>
      </c>
      <c r="E5" s="9">
        <v>91</v>
      </c>
    </row>
    <row r="6" spans="1:5" ht="26.25" customHeight="1" x14ac:dyDescent="0.15">
      <c r="A6" s="89" t="s">
        <v>382</v>
      </c>
      <c r="B6" s="11">
        <v>97.7</v>
      </c>
      <c r="C6" s="9">
        <v>99.2</v>
      </c>
      <c r="D6" s="9">
        <v>87.5</v>
      </c>
      <c r="E6" s="9">
        <v>92.2</v>
      </c>
    </row>
    <row r="7" spans="1:5" ht="26.25" customHeight="1" x14ac:dyDescent="0.15">
      <c r="A7" s="89" t="s">
        <v>383</v>
      </c>
      <c r="B7" s="11">
        <v>98.2</v>
      </c>
      <c r="C7" s="9">
        <v>100.2</v>
      </c>
      <c r="D7" s="9">
        <v>88.3</v>
      </c>
      <c r="E7" s="9">
        <v>92.9</v>
      </c>
    </row>
    <row r="8" spans="1:5" ht="26.25" customHeight="1" x14ac:dyDescent="0.15">
      <c r="A8" s="89" t="s">
        <v>384</v>
      </c>
      <c r="B8" s="11">
        <v>98.4</v>
      </c>
      <c r="C8" s="9">
        <v>100.2</v>
      </c>
      <c r="D8" s="9">
        <v>88.6</v>
      </c>
      <c r="E8" s="9">
        <v>93</v>
      </c>
    </row>
    <row r="9" spans="1:5" ht="26.25" customHeight="1" x14ac:dyDescent="0.15">
      <c r="A9" s="89" t="s">
        <v>385</v>
      </c>
      <c r="B9" s="11">
        <v>98.9</v>
      </c>
      <c r="C9" s="9">
        <v>100.5</v>
      </c>
      <c r="D9" s="9">
        <v>89.1</v>
      </c>
      <c r="E9" s="9">
        <v>93.6</v>
      </c>
    </row>
    <row r="10" spans="1:5" ht="26.25" customHeight="1" x14ac:dyDescent="0.15">
      <c r="A10" s="89" t="s">
        <v>386</v>
      </c>
      <c r="B10" s="11">
        <v>99.6</v>
      </c>
      <c r="C10" s="9">
        <v>100.7</v>
      </c>
      <c r="D10" s="9">
        <v>90.9</v>
      </c>
      <c r="E10" s="9">
        <v>94.1</v>
      </c>
    </row>
    <row r="11" spans="1:5" ht="26.25" customHeight="1" x14ac:dyDescent="0.15">
      <c r="A11" s="89" t="s">
        <v>387</v>
      </c>
      <c r="B11" s="11">
        <v>99.3</v>
      </c>
      <c r="C11" s="9">
        <v>100.5</v>
      </c>
      <c r="D11" s="9">
        <v>90.6</v>
      </c>
      <c r="E11" s="9">
        <v>93.4</v>
      </c>
    </row>
    <row r="12" spans="1:5" ht="26.25" customHeight="1" x14ac:dyDescent="0.15">
      <c r="A12" s="89" t="s">
        <v>388</v>
      </c>
      <c r="B12" s="11">
        <v>99.5</v>
      </c>
      <c r="C12" s="9">
        <v>99.7</v>
      </c>
      <c r="D12" s="9">
        <v>90.6</v>
      </c>
      <c r="E12" s="9">
        <v>92.1</v>
      </c>
    </row>
    <row r="13" spans="1:5" ht="26.25" customHeight="1" x14ac:dyDescent="0.15">
      <c r="A13" s="89" t="s">
        <v>389</v>
      </c>
      <c r="B13" s="11">
        <v>99.8</v>
      </c>
      <c r="C13" s="9">
        <v>99.2</v>
      </c>
      <c r="D13" s="9">
        <v>90.6</v>
      </c>
      <c r="E13" s="9">
        <v>91.3</v>
      </c>
    </row>
    <row r="14" spans="1:5" ht="26.25" customHeight="1" x14ac:dyDescent="0.15">
      <c r="A14" s="89" t="s">
        <v>390</v>
      </c>
      <c r="B14" s="11">
        <v>100.5</v>
      </c>
      <c r="C14" s="9">
        <v>100.8</v>
      </c>
      <c r="D14" s="9">
        <v>91</v>
      </c>
      <c r="E14" s="9">
        <v>92.7</v>
      </c>
    </row>
    <row r="15" spans="1:5" ht="26.25" customHeight="1" x14ac:dyDescent="0.15">
      <c r="A15" s="89" t="s">
        <v>391</v>
      </c>
      <c r="B15" s="11">
        <v>100</v>
      </c>
      <c r="C15" s="9">
        <v>101.7</v>
      </c>
      <c r="D15" s="9">
        <v>90.1</v>
      </c>
      <c r="E15" s="9">
        <v>94.1</v>
      </c>
    </row>
    <row r="16" spans="1:5" ht="26.25" customHeight="1" x14ac:dyDescent="0.15">
      <c r="A16" s="89" t="s">
        <v>392</v>
      </c>
      <c r="B16" s="11">
        <v>99.7</v>
      </c>
      <c r="C16" s="9">
        <v>101.5</v>
      </c>
      <c r="D16" s="9">
        <v>89.8</v>
      </c>
      <c r="E16" s="9">
        <v>93.8</v>
      </c>
    </row>
    <row r="17" spans="1:6" ht="26.25" customHeight="1" x14ac:dyDescent="0.15">
      <c r="A17" s="89" t="s">
        <v>393</v>
      </c>
      <c r="B17" s="11">
        <v>100.1</v>
      </c>
      <c r="C17" s="9">
        <v>102.1</v>
      </c>
      <c r="D17" s="9">
        <v>90.2</v>
      </c>
      <c r="E17" s="9">
        <v>94.2</v>
      </c>
    </row>
    <row r="18" spans="1:6" ht="26.25" customHeight="1" x14ac:dyDescent="0.15">
      <c r="A18" s="89" t="s">
        <v>394</v>
      </c>
      <c r="B18" s="11">
        <v>100.1</v>
      </c>
      <c r="C18" s="69">
        <v>103</v>
      </c>
      <c r="D18" s="69">
        <v>90.7</v>
      </c>
      <c r="E18" s="69">
        <v>95.5</v>
      </c>
    </row>
    <row r="19" spans="1:6" ht="26.25" customHeight="1" x14ac:dyDescent="0.15">
      <c r="A19" s="89" t="s">
        <v>395</v>
      </c>
      <c r="B19" s="11">
        <v>100.6</v>
      </c>
      <c r="C19" s="69">
        <v>105</v>
      </c>
      <c r="D19" s="69">
        <v>91.4</v>
      </c>
      <c r="E19" s="69">
        <v>97.6</v>
      </c>
    </row>
    <row r="20" spans="1:6" ht="26.25" customHeight="1" x14ac:dyDescent="0.15">
      <c r="A20" s="89" t="s">
        <v>396</v>
      </c>
      <c r="B20" s="11">
        <v>98.9</v>
      </c>
      <c r="C20" s="69">
        <v>101</v>
      </c>
      <c r="D20" s="69" t="s">
        <v>479</v>
      </c>
      <c r="E20" s="69" t="s">
        <v>479</v>
      </c>
    </row>
    <row r="21" spans="1:6" ht="26.25" customHeight="1" x14ac:dyDescent="0.15">
      <c r="A21" s="89" t="s">
        <v>397</v>
      </c>
      <c r="B21" s="11">
        <v>97.8</v>
      </c>
      <c r="C21" s="69">
        <v>99.1</v>
      </c>
      <c r="D21" s="69" t="s">
        <v>479</v>
      </c>
      <c r="E21" s="69" t="s">
        <v>479</v>
      </c>
    </row>
    <row r="22" spans="1:6" ht="26.25" customHeight="1" x14ac:dyDescent="0.15">
      <c r="A22" s="89" t="s">
        <v>398</v>
      </c>
      <c r="B22" s="11">
        <v>98.6</v>
      </c>
      <c r="C22" s="69">
        <v>100.2</v>
      </c>
      <c r="D22" s="69" t="s">
        <v>479</v>
      </c>
      <c r="E22" s="69" t="s">
        <v>479</v>
      </c>
    </row>
    <row r="23" spans="1:6" ht="26.25" customHeight="1" x14ac:dyDescent="0.15">
      <c r="A23" s="89" t="s">
        <v>399</v>
      </c>
      <c r="B23" s="11">
        <v>98.2</v>
      </c>
      <c r="C23" s="69">
        <v>100.2</v>
      </c>
      <c r="D23" s="69" t="s">
        <v>479</v>
      </c>
      <c r="E23" s="69" t="s">
        <v>479</v>
      </c>
    </row>
    <row r="24" spans="1:6" ht="26.25" customHeight="1" x14ac:dyDescent="0.15">
      <c r="A24" s="89" t="s">
        <v>400</v>
      </c>
      <c r="B24" s="11">
        <v>98.3</v>
      </c>
      <c r="C24" s="69">
        <v>101.5</v>
      </c>
      <c r="D24" s="69" t="s">
        <v>479</v>
      </c>
      <c r="E24" s="69" t="s">
        <v>479</v>
      </c>
    </row>
    <row r="25" spans="1:6" ht="26.25" customHeight="1" x14ac:dyDescent="0.15">
      <c r="A25" s="89" t="s">
        <v>401</v>
      </c>
      <c r="B25" s="11">
        <v>98.4</v>
      </c>
      <c r="C25" s="69">
        <v>100.2</v>
      </c>
      <c r="D25" s="69" t="s">
        <v>479</v>
      </c>
      <c r="E25" s="69" t="s">
        <v>479</v>
      </c>
    </row>
    <row r="26" spans="1:6" ht="26.25" customHeight="1" x14ac:dyDescent="0.15">
      <c r="A26" s="89" t="s">
        <v>402</v>
      </c>
      <c r="B26" s="11">
        <v>98</v>
      </c>
      <c r="C26" s="69">
        <v>100.6</v>
      </c>
      <c r="D26" s="69" t="s">
        <v>479</v>
      </c>
      <c r="E26" s="69" t="s">
        <v>479</v>
      </c>
    </row>
    <row r="27" spans="1:6" ht="26.25" customHeight="1" x14ac:dyDescent="0.15">
      <c r="A27" s="89" t="s">
        <v>403</v>
      </c>
      <c r="B27" s="11">
        <v>97.7</v>
      </c>
      <c r="C27" s="69">
        <v>99.9</v>
      </c>
      <c r="D27" s="69" t="s">
        <v>479</v>
      </c>
      <c r="E27" s="69" t="s">
        <v>479</v>
      </c>
    </row>
    <row r="28" spans="1:6" ht="26.25" customHeight="1" x14ac:dyDescent="0.15">
      <c r="A28" s="89" t="s">
        <v>404</v>
      </c>
      <c r="B28" s="11">
        <v>98</v>
      </c>
      <c r="C28" s="69">
        <v>100</v>
      </c>
      <c r="D28" s="69" t="s">
        <v>479</v>
      </c>
      <c r="E28" s="69" t="s">
        <v>479</v>
      </c>
    </row>
    <row r="29" spans="1:6" ht="26.25" customHeight="1" x14ac:dyDescent="0.15">
      <c r="A29" s="89" t="s">
        <v>405</v>
      </c>
      <c r="B29" s="11">
        <v>98.4</v>
      </c>
      <c r="C29" s="69">
        <v>99.9</v>
      </c>
      <c r="D29" s="69" t="s">
        <v>479</v>
      </c>
      <c r="E29" s="69" t="s">
        <v>479</v>
      </c>
    </row>
    <row r="30" spans="1:6" s="2" customFormat="1" ht="26.25" customHeight="1" thickBot="1" x14ac:dyDescent="0.2">
      <c r="A30" s="244" t="s">
        <v>406</v>
      </c>
      <c r="B30" s="245">
        <v>98.5</v>
      </c>
      <c r="C30" s="246">
        <v>100.5</v>
      </c>
      <c r="D30" s="247" t="s">
        <v>479</v>
      </c>
      <c r="E30" s="247" t="s">
        <v>479</v>
      </c>
      <c r="F30" s="122"/>
    </row>
    <row r="31" spans="1:6" ht="20.25" customHeight="1" x14ac:dyDescent="0.15">
      <c r="A31" s="93"/>
      <c r="B31" s="29"/>
      <c r="C31" s="93"/>
      <c r="E31" s="109" t="s">
        <v>181</v>
      </c>
      <c r="F31" s="68"/>
    </row>
    <row r="32" spans="1:6" ht="20.25" customHeight="1" x14ac:dyDescent="0.15">
      <c r="A32" s="124" t="s">
        <v>482</v>
      </c>
      <c r="B32" s="155"/>
      <c r="C32" s="155"/>
      <c r="D32" s="155"/>
      <c r="E32" s="231"/>
    </row>
    <row r="33" spans="1:5" ht="20.25" customHeight="1" x14ac:dyDescent="0.15">
      <c r="A33" s="124" t="s">
        <v>481</v>
      </c>
      <c r="B33" s="155"/>
      <c r="C33" s="155"/>
      <c r="D33" s="155"/>
      <c r="E33" s="231"/>
    </row>
    <row r="34" spans="1:5" ht="20.25" customHeight="1" x14ac:dyDescent="0.15">
      <c r="A34" s="231" t="s">
        <v>480</v>
      </c>
      <c r="B34" s="231"/>
      <c r="C34" s="231"/>
      <c r="D34" s="231"/>
      <c r="E34" s="231"/>
    </row>
    <row r="35" spans="1:5" ht="20.25" customHeight="1" x14ac:dyDescent="0.15">
      <c r="A35" s="124"/>
      <c r="B35" s="12"/>
      <c r="C35" s="12"/>
      <c r="D35" s="12"/>
      <c r="E35" s="12"/>
    </row>
    <row r="36" spans="1:5" ht="24" customHeight="1" x14ac:dyDescent="0.15">
      <c r="B36" s="346"/>
      <c r="C36" s="346"/>
      <c r="D36" s="346"/>
    </row>
  </sheetData>
  <mergeCells count="1">
    <mergeCell ref="B36:D3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3" firstPageNumber="65" orientation="portrait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35"/>
  <sheetViews>
    <sheetView showGridLines="0" view="pageBreakPreview" zoomScale="68" zoomScaleNormal="85" zoomScaleSheetLayoutView="68" workbookViewId="0"/>
  </sheetViews>
  <sheetFormatPr defaultColWidth="3.625" defaultRowHeight="20.100000000000001" customHeight="1" x14ac:dyDescent="0.15"/>
  <cols>
    <col min="1" max="1" width="26.375" style="91" customWidth="1"/>
    <col min="2" max="2" width="30.375" style="91" customWidth="1"/>
    <col min="3" max="3" width="11.125" style="91" customWidth="1"/>
    <col min="4" max="6" width="13" style="91" customWidth="1"/>
    <col min="7" max="7" width="8.125" style="91" customWidth="1"/>
    <col min="8" max="18" width="7.875" style="91" customWidth="1"/>
    <col min="19" max="19" width="10.125" style="91" customWidth="1"/>
    <col min="20" max="20" width="3.625" style="91"/>
    <col min="21" max="22" width="9.625" style="91" customWidth="1"/>
    <col min="23" max="16384" width="3.625" style="91"/>
  </cols>
  <sheetData>
    <row r="1" spans="1:23" ht="47.25" customHeight="1" x14ac:dyDescent="0.15">
      <c r="A1" s="156" t="s">
        <v>489</v>
      </c>
      <c r="B1" s="156"/>
      <c r="C1" s="156"/>
      <c r="D1" s="156"/>
      <c r="E1" s="156"/>
      <c r="F1" s="156"/>
      <c r="H1" s="36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23" ht="22.5" customHeight="1" thickBot="1" x14ac:dyDescent="0.2">
      <c r="A2" s="157" t="s">
        <v>488</v>
      </c>
      <c r="G2" s="19"/>
      <c r="T2" s="19"/>
    </row>
    <row r="3" spans="1:23" ht="27.95" customHeight="1" x14ac:dyDescent="0.15">
      <c r="A3" s="163" t="s">
        <v>518</v>
      </c>
      <c r="B3" s="164" t="s">
        <v>407</v>
      </c>
      <c r="C3" s="165"/>
      <c r="D3" s="166" t="s">
        <v>408</v>
      </c>
      <c r="E3" s="167"/>
      <c r="F3" s="168"/>
      <c r="G3" s="169" t="s">
        <v>409</v>
      </c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8"/>
      <c r="S3" s="120" t="s">
        <v>410</v>
      </c>
      <c r="T3" s="160"/>
      <c r="U3" s="90"/>
      <c r="V3" s="90"/>
      <c r="W3" s="90"/>
    </row>
    <row r="4" spans="1:23" ht="27.95" customHeight="1" x14ac:dyDescent="0.15">
      <c r="A4" s="161"/>
      <c r="B4" s="158"/>
      <c r="C4" s="159"/>
      <c r="D4" s="74" t="s">
        <v>521</v>
      </c>
      <c r="E4" s="45" t="s">
        <v>522</v>
      </c>
      <c r="F4" s="75" t="s">
        <v>183</v>
      </c>
      <c r="G4" s="192" t="s">
        <v>523</v>
      </c>
      <c r="H4" s="193" t="s">
        <v>355</v>
      </c>
      <c r="I4" s="193" t="s">
        <v>356</v>
      </c>
      <c r="J4" s="193" t="s">
        <v>357</v>
      </c>
      <c r="K4" s="193" t="s">
        <v>358</v>
      </c>
      <c r="L4" s="193" t="s">
        <v>359</v>
      </c>
      <c r="M4" s="193" t="s">
        <v>360</v>
      </c>
      <c r="N4" s="193" t="s">
        <v>361</v>
      </c>
      <c r="O4" s="193" t="s">
        <v>362</v>
      </c>
      <c r="P4" s="193" t="s">
        <v>363</v>
      </c>
      <c r="Q4" s="193" t="s">
        <v>364</v>
      </c>
      <c r="R4" s="194" t="s">
        <v>365</v>
      </c>
      <c r="S4" s="158"/>
      <c r="T4" s="160"/>
      <c r="U4" s="90"/>
      <c r="V4" s="90"/>
      <c r="W4" s="90"/>
    </row>
    <row r="5" spans="1:23" s="35" customFormat="1" ht="27" customHeight="1" x14ac:dyDescent="0.15">
      <c r="A5" s="195" t="s">
        <v>519</v>
      </c>
      <c r="B5" s="38" t="s">
        <v>182</v>
      </c>
      <c r="C5" s="39" t="s">
        <v>175</v>
      </c>
      <c r="D5" s="76">
        <v>2043</v>
      </c>
      <c r="E5" s="46">
        <v>2113</v>
      </c>
      <c r="F5" s="77">
        <v>2212</v>
      </c>
      <c r="G5" s="81">
        <v>2163</v>
      </c>
      <c r="H5" s="49">
        <v>2215</v>
      </c>
      <c r="I5" s="49">
        <v>2179</v>
      </c>
      <c r="J5" s="49">
        <v>2170</v>
      </c>
      <c r="K5" s="49">
        <v>2203</v>
      </c>
      <c r="L5" s="49">
        <v>2184</v>
      </c>
      <c r="M5" s="49">
        <v>2231</v>
      </c>
      <c r="N5" s="49">
        <v>2196</v>
      </c>
      <c r="O5" s="49">
        <v>2270</v>
      </c>
      <c r="P5" s="49">
        <v>2193</v>
      </c>
      <c r="Q5" s="49">
        <v>2255</v>
      </c>
      <c r="R5" s="51">
        <v>2289</v>
      </c>
      <c r="S5" s="196">
        <v>1</v>
      </c>
      <c r="T5" s="34"/>
    </row>
    <row r="6" spans="1:23" s="35" customFormat="1" ht="27" customHeight="1" x14ac:dyDescent="0.15">
      <c r="A6" s="195" t="s">
        <v>490</v>
      </c>
      <c r="B6" s="40" t="s">
        <v>411</v>
      </c>
      <c r="C6" s="41" t="s">
        <v>412</v>
      </c>
      <c r="D6" s="76">
        <v>157</v>
      </c>
      <c r="E6" s="46">
        <v>147</v>
      </c>
      <c r="F6" s="78">
        <v>156</v>
      </c>
      <c r="G6" s="82">
        <v>163</v>
      </c>
      <c r="H6" s="48">
        <v>153</v>
      </c>
      <c r="I6" s="48">
        <v>156</v>
      </c>
      <c r="J6" s="48">
        <v>151</v>
      </c>
      <c r="K6" s="48">
        <v>162</v>
      </c>
      <c r="L6" s="48">
        <v>163</v>
      </c>
      <c r="M6" s="48">
        <v>159</v>
      </c>
      <c r="N6" s="48">
        <v>152</v>
      </c>
      <c r="O6" s="48">
        <v>151</v>
      </c>
      <c r="P6" s="48">
        <v>154</v>
      </c>
      <c r="Q6" s="48">
        <v>153</v>
      </c>
      <c r="R6" s="52">
        <v>153</v>
      </c>
      <c r="S6" s="197">
        <v>2</v>
      </c>
    </row>
    <row r="7" spans="1:23" s="35" customFormat="1" ht="27" customHeight="1" x14ac:dyDescent="0.15">
      <c r="A7" s="195" t="s">
        <v>491</v>
      </c>
      <c r="B7" s="40" t="s">
        <v>413</v>
      </c>
      <c r="C7" s="41" t="s">
        <v>176</v>
      </c>
      <c r="D7" s="76">
        <v>256</v>
      </c>
      <c r="E7" s="46">
        <v>266</v>
      </c>
      <c r="F7" s="78">
        <v>276</v>
      </c>
      <c r="G7" s="82">
        <v>275</v>
      </c>
      <c r="H7" s="48">
        <v>278</v>
      </c>
      <c r="I7" s="48">
        <v>265</v>
      </c>
      <c r="J7" s="48">
        <v>275</v>
      </c>
      <c r="K7" s="48">
        <v>269</v>
      </c>
      <c r="L7" s="48">
        <v>277</v>
      </c>
      <c r="M7" s="48">
        <v>273</v>
      </c>
      <c r="N7" s="48">
        <v>278</v>
      </c>
      <c r="O7" s="48">
        <v>278</v>
      </c>
      <c r="P7" s="48">
        <v>281</v>
      </c>
      <c r="Q7" s="48">
        <v>280</v>
      </c>
      <c r="R7" s="52">
        <v>281</v>
      </c>
      <c r="S7" s="197">
        <v>3</v>
      </c>
    </row>
    <row r="8" spans="1:23" s="35" customFormat="1" ht="27" customHeight="1" x14ac:dyDescent="0.15">
      <c r="A8" s="195" t="s">
        <v>492</v>
      </c>
      <c r="B8" s="40" t="s">
        <v>414</v>
      </c>
      <c r="C8" s="41" t="s">
        <v>189</v>
      </c>
      <c r="D8" s="76">
        <v>542</v>
      </c>
      <c r="E8" s="46">
        <v>555</v>
      </c>
      <c r="F8" s="78">
        <v>562</v>
      </c>
      <c r="G8" s="82">
        <v>556</v>
      </c>
      <c r="H8" s="48">
        <v>537</v>
      </c>
      <c r="I8" s="48">
        <v>523</v>
      </c>
      <c r="J8" s="48">
        <v>553</v>
      </c>
      <c r="K8" s="48">
        <v>468</v>
      </c>
      <c r="L8" s="48">
        <v>568</v>
      </c>
      <c r="M8" s="48">
        <v>474</v>
      </c>
      <c r="N8" s="48">
        <v>547</v>
      </c>
      <c r="O8" s="48">
        <v>624</v>
      </c>
      <c r="P8" s="48">
        <v>604</v>
      </c>
      <c r="Q8" s="48">
        <v>662</v>
      </c>
      <c r="R8" s="52">
        <v>626</v>
      </c>
      <c r="S8" s="197">
        <v>4</v>
      </c>
    </row>
    <row r="9" spans="1:23" s="35" customFormat="1" ht="27" customHeight="1" x14ac:dyDescent="0.15">
      <c r="A9" s="195" t="s">
        <v>493</v>
      </c>
      <c r="B9" s="40" t="s">
        <v>414</v>
      </c>
      <c r="C9" s="41" t="s">
        <v>189</v>
      </c>
      <c r="D9" s="76">
        <v>175</v>
      </c>
      <c r="E9" s="46">
        <v>172</v>
      </c>
      <c r="F9" s="78">
        <v>167</v>
      </c>
      <c r="G9" s="82">
        <v>176</v>
      </c>
      <c r="H9" s="48">
        <v>161</v>
      </c>
      <c r="I9" s="48">
        <v>159</v>
      </c>
      <c r="J9" s="48">
        <v>169</v>
      </c>
      <c r="K9" s="48">
        <v>161</v>
      </c>
      <c r="L9" s="48">
        <v>162</v>
      </c>
      <c r="M9" s="48">
        <v>156</v>
      </c>
      <c r="N9" s="48">
        <v>167</v>
      </c>
      <c r="O9" s="48">
        <v>180</v>
      </c>
      <c r="P9" s="48">
        <v>163</v>
      </c>
      <c r="Q9" s="48">
        <v>176</v>
      </c>
      <c r="R9" s="52">
        <v>171</v>
      </c>
      <c r="S9" s="197">
        <v>5</v>
      </c>
    </row>
    <row r="10" spans="1:23" s="35" customFormat="1" ht="27" customHeight="1" x14ac:dyDescent="0.15">
      <c r="A10" s="195" t="s">
        <v>494</v>
      </c>
      <c r="B10" s="40" t="s">
        <v>415</v>
      </c>
      <c r="C10" s="41" t="s">
        <v>189</v>
      </c>
      <c r="D10" s="76">
        <v>129</v>
      </c>
      <c r="E10" s="46">
        <v>117</v>
      </c>
      <c r="F10" s="78">
        <v>124</v>
      </c>
      <c r="G10" s="82">
        <v>129</v>
      </c>
      <c r="H10" s="48">
        <v>126</v>
      </c>
      <c r="I10" s="48">
        <v>128</v>
      </c>
      <c r="J10" s="48">
        <v>125</v>
      </c>
      <c r="K10" s="48">
        <v>123</v>
      </c>
      <c r="L10" s="48">
        <v>128</v>
      </c>
      <c r="M10" s="48">
        <v>121</v>
      </c>
      <c r="N10" s="48">
        <v>126</v>
      </c>
      <c r="O10" s="48">
        <v>114</v>
      </c>
      <c r="P10" s="48">
        <v>123</v>
      </c>
      <c r="Q10" s="48">
        <v>119</v>
      </c>
      <c r="R10" s="52">
        <v>121</v>
      </c>
      <c r="S10" s="197">
        <v>6</v>
      </c>
    </row>
    <row r="11" spans="1:23" s="35" customFormat="1" ht="27" customHeight="1" x14ac:dyDescent="0.15">
      <c r="A11" s="195" t="s">
        <v>495</v>
      </c>
      <c r="B11" s="40" t="s">
        <v>190</v>
      </c>
      <c r="C11" s="41" t="s">
        <v>191</v>
      </c>
      <c r="D11" s="76">
        <v>216</v>
      </c>
      <c r="E11" s="46">
        <v>212</v>
      </c>
      <c r="F11" s="78">
        <v>209</v>
      </c>
      <c r="G11" s="82">
        <v>213</v>
      </c>
      <c r="H11" s="48">
        <v>197</v>
      </c>
      <c r="I11" s="48">
        <v>206</v>
      </c>
      <c r="J11" s="48">
        <v>199</v>
      </c>
      <c r="K11" s="48">
        <v>199</v>
      </c>
      <c r="L11" s="48">
        <v>207</v>
      </c>
      <c r="M11" s="48">
        <v>212</v>
      </c>
      <c r="N11" s="48">
        <v>213</v>
      </c>
      <c r="O11" s="48">
        <v>214</v>
      </c>
      <c r="P11" s="48">
        <v>210</v>
      </c>
      <c r="Q11" s="48">
        <v>218</v>
      </c>
      <c r="R11" s="52">
        <v>216</v>
      </c>
      <c r="S11" s="197">
        <v>7</v>
      </c>
    </row>
    <row r="12" spans="1:23" s="35" customFormat="1" ht="27" customHeight="1" x14ac:dyDescent="0.15">
      <c r="A12" s="195" t="s">
        <v>496</v>
      </c>
      <c r="B12" s="40" t="s">
        <v>416</v>
      </c>
      <c r="C12" s="41" t="s">
        <v>192</v>
      </c>
      <c r="D12" s="76">
        <v>218</v>
      </c>
      <c r="E12" s="46">
        <v>211</v>
      </c>
      <c r="F12" s="78">
        <v>220</v>
      </c>
      <c r="G12" s="82">
        <v>211</v>
      </c>
      <c r="H12" s="48">
        <v>215</v>
      </c>
      <c r="I12" s="48">
        <v>203</v>
      </c>
      <c r="J12" s="48">
        <v>222</v>
      </c>
      <c r="K12" s="48">
        <v>220</v>
      </c>
      <c r="L12" s="48">
        <v>219</v>
      </c>
      <c r="M12" s="48">
        <v>223</v>
      </c>
      <c r="N12" s="48">
        <v>226</v>
      </c>
      <c r="O12" s="48">
        <v>224</v>
      </c>
      <c r="P12" s="48">
        <v>226</v>
      </c>
      <c r="Q12" s="48">
        <v>224</v>
      </c>
      <c r="R12" s="52">
        <v>225</v>
      </c>
      <c r="S12" s="197">
        <v>8</v>
      </c>
    </row>
    <row r="13" spans="1:23" s="35" customFormat="1" ht="27" customHeight="1" x14ac:dyDescent="0.15">
      <c r="A13" s="195" t="s">
        <v>497</v>
      </c>
      <c r="B13" s="40" t="s">
        <v>417</v>
      </c>
      <c r="C13" s="41" t="s">
        <v>193</v>
      </c>
      <c r="D13" s="76">
        <v>75</v>
      </c>
      <c r="E13" s="46">
        <v>68</v>
      </c>
      <c r="F13" s="78">
        <v>69</v>
      </c>
      <c r="G13" s="82">
        <v>69</v>
      </c>
      <c r="H13" s="48">
        <v>65</v>
      </c>
      <c r="I13" s="48">
        <v>71</v>
      </c>
      <c r="J13" s="48">
        <v>70</v>
      </c>
      <c r="K13" s="48">
        <v>68</v>
      </c>
      <c r="L13" s="48">
        <v>71</v>
      </c>
      <c r="M13" s="48">
        <v>72</v>
      </c>
      <c r="N13" s="48">
        <v>72</v>
      </c>
      <c r="O13" s="48">
        <v>68</v>
      </c>
      <c r="P13" s="48">
        <v>67</v>
      </c>
      <c r="Q13" s="48">
        <v>69</v>
      </c>
      <c r="R13" s="52">
        <v>70</v>
      </c>
      <c r="S13" s="197">
        <v>9</v>
      </c>
    </row>
    <row r="14" spans="1:23" s="35" customFormat="1" ht="27" customHeight="1" x14ac:dyDescent="0.15">
      <c r="A14" s="195" t="s">
        <v>498</v>
      </c>
      <c r="B14" s="40" t="s">
        <v>418</v>
      </c>
      <c r="C14" s="41" t="s">
        <v>165</v>
      </c>
      <c r="D14" s="76">
        <v>328</v>
      </c>
      <c r="E14" s="46">
        <v>358</v>
      </c>
      <c r="F14" s="78">
        <v>330</v>
      </c>
      <c r="G14" s="82">
        <v>387</v>
      </c>
      <c r="H14" s="48">
        <v>391</v>
      </c>
      <c r="I14" s="48">
        <v>347</v>
      </c>
      <c r="J14" s="48">
        <v>402</v>
      </c>
      <c r="K14" s="48">
        <v>338</v>
      </c>
      <c r="L14" s="48">
        <v>227</v>
      </c>
      <c r="M14" s="48">
        <v>312</v>
      </c>
      <c r="N14" s="48">
        <v>363</v>
      </c>
      <c r="O14" s="48">
        <v>302</v>
      </c>
      <c r="P14" s="48">
        <v>296</v>
      </c>
      <c r="Q14" s="48">
        <v>386</v>
      </c>
      <c r="R14" s="52">
        <v>212</v>
      </c>
      <c r="S14" s="197">
        <v>10</v>
      </c>
    </row>
    <row r="15" spans="1:23" s="35" customFormat="1" ht="27" customHeight="1" x14ac:dyDescent="0.15">
      <c r="A15" s="195" t="s">
        <v>499</v>
      </c>
      <c r="B15" s="40" t="s">
        <v>419</v>
      </c>
      <c r="C15" s="41" t="s">
        <v>166</v>
      </c>
      <c r="D15" s="76">
        <v>220</v>
      </c>
      <c r="E15" s="46">
        <v>227</v>
      </c>
      <c r="F15" s="78">
        <v>207</v>
      </c>
      <c r="G15" s="82">
        <v>296</v>
      </c>
      <c r="H15" s="48">
        <v>179</v>
      </c>
      <c r="I15" s="48">
        <v>211</v>
      </c>
      <c r="J15" s="48">
        <v>231</v>
      </c>
      <c r="K15" s="48">
        <v>136</v>
      </c>
      <c r="L15" s="48">
        <v>315</v>
      </c>
      <c r="M15" s="48">
        <v>184</v>
      </c>
      <c r="N15" s="48">
        <v>122</v>
      </c>
      <c r="O15" s="48">
        <v>174</v>
      </c>
      <c r="P15" s="48">
        <v>185</v>
      </c>
      <c r="Q15" s="48">
        <v>242</v>
      </c>
      <c r="R15" s="52">
        <v>204</v>
      </c>
      <c r="S15" s="197">
        <v>11</v>
      </c>
    </row>
    <row r="16" spans="1:23" s="35" customFormat="1" ht="27" customHeight="1" x14ac:dyDescent="0.15">
      <c r="A16" s="195" t="s">
        <v>500</v>
      </c>
      <c r="B16" s="40" t="s">
        <v>419</v>
      </c>
      <c r="C16" s="41" t="s">
        <v>166</v>
      </c>
      <c r="D16" s="76">
        <v>112</v>
      </c>
      <c r="E16" s="46">
        <v>119</v>
      </c>
      <c r="F16" s="78">
        <v>117</v>
      </c>
      <c r="G16" s="82">
        <v>120</v>
      </c>
      <c r="H16" s="48">
        <v>122</v>
      </c>
      <c r="I16" s="48">
        <v>159</v>
      </c>
      <c r="J16" s="48">
        <v>114</v>
      </c>
      <c r="K16" s="48">
        <v>105</v>
      </c>
      <c r="L16" s="48">
        <v>130</v>
      </c>
      <c r="M16" s="48">
        <v>145</v>
      </c>
      <c r="N16" s="48">
        <v>98</v>
      </c>
      <c r="O16" s="48">
        <v>99</v>
      </c>
      <c r="P16" s="48">
        <v>108</v>
      </c>
      <c r="Q16" s="48">
        <v>121</v>
      </c>
      <c r="R16" s="52">
        <v>82</v>
      </c>
      <c r="S16" s="197">
        <v>12</v>
      </c>
    </row>
    <row r="17" spans="1:19" s="35" customFormat="1" ht="27" customHeight="1" x14ac:dyDescent="0.15">
      <c r="A17" s="195" t="s">
        <v>501</v>
      </c>
      <c r="B17" s="40" t="s">
        <v>420</v>
      </c>
      <c r="C17" s="41" t="s">
        <v>176</v>
      </c>
      <c r="D17" s="76">
        <v>205</v>
      </c>
      <c r="E17" s="46">
        <v>200</v>
      </c>
      <c r="F17" s="78">
        <v>204</v>
      </c>
      <c r="G17" s="82">
        <v>202</v>
      </c>
      <c r="H17" s="48">
        <v>203</v>
      </c>
      <c r="I17" s="48">
        <v>211</v>
      </c>
      <c r="J17" s="48">
        <v>203</v>
      </c>
      <c r="K17" s="48">
        <v>202</v>
      </c>
      <c r="L17" s="48">
        <v>202</v>
      </c>
      <c r="M17" s="48">
        <v>201</v>
      </c>
      <c r="N17" s="48">
        <v>203</v>
      </c>
      <c r="O17" s="48">
        <v>203</v>
      </c>
      <c r="P17" s="48">
        <v>204</v>
      </c>
      <c r="Q17" s="48">
        <v>204</v>
      </c>
      <c r="R17" s="52">
        <v>204</v>
      </c>
      <c r="S17" s="197">
        <v>13</v>
      </c>
    </row>
    <row r="18" spans="1:19" s="35" customFormat="1" ht="27" customHeight="1" x14ac:dyDescent="0.15">
      <c r="A18" s="195" t="s">
        <v>502</v>
      </c>
      <c r="B18" s="40" t="s">
        <v>421</v>
      </c>
      <c r="C18" s="41" t="s">
        <v>176</v>
      </c>
      <c r="D18" s="76">
        <v>436</v>
      </c>
      <c r="E18" s="46">
        <v>403</v>
      </c>
      <c r="F18" s="78">
        <v>399</v>
      </c>
      <c r="G18" s="82">
        <v>391</v>
      </c>
      <c r="H18" s="48">
        <v>383</v>
      </c>
      <c r="I18" s="48">
        <v>378</v>
      </c>
      <c r="J18" s="48">
        <v>401</v>
      </c>
      <c r="K18" s="48">
        <v>375</v>
      </c>
      <c r="L18" s="48">
        <v>386</v>
      </c>
      <c r="M18" s="48">
        <v>393</v>
      </c>
      <c r="N18" s="48">
        <v>410</v>
      </c>
      <c r="O18" s="48">
        <v>411</v>
      </c>
      <c r="P18" s="48">
        <v>418</v>
      </c>
      <c r="Q18" s="48">
        <v>424</v>
      </c>
      <c r="R18" s="52">
        <v>418</v>
      </c>
      <c r="S18" s="197">
        <v>14</v>
      </c>
    </row>
    <row r="19" spans="1:19" s="35" customFormat="1" ht="27" customHeight="1" x14ac:dyDescent="0.15">
      <c r="A19" s="195" t="s">
        <v>503</v>
      </c>
      <c r="B19" s="40" t="s">
        <v>194</v>
      </c>
      <c r="C19" s="41" t="s">
        <v>192</v>
      </c>
      <c r="D19" s="76">
        <v>297</v>
      </c>
      <c r="E19" s="46">
        <v>296</v>
      </c>
      <c r="F19" s="78">
        <v>298</v>
      </c>
      <c r="G19" s="82">
        <v>301</v>
      </c>
      <c r="H19" s="48">
        <v>307</v>
      </c>
      <c r="I19" s="48">
        <v>309</v>
      </c>
      <c r="J19" s="48">
        <v>311</v>
      </c>
      <c r="K19" s="48">
        <v>300</v>
      </c>
      <c r="L19" s="48">
        <v>313</v>
      </c>
      <c r="M19" s="48">
        <v>320</v>
      </c>
      <c r="N19" s="48">
        <v>280</v>
      </c>
      <c r="O19" s="48">
        <v>286</v>
      </c>
      <c r="P19" s="48">
        <v>291</v>
      </c>
      <c r="Q19" s="48">
        <v>275</v>
      </c>
      <c r="R19" s="52">
        <v>280</v>
      </c>
      <c r="S19" s="197">
        <v>15</v>
      </c>
    </row>
    <row r="20" spans="1:19" s="35" customFormat="1" ht="27" customHeight="1" x14ac:dyDescent="0.15">
      <c r="A20" s="195" t="s">
        <v>504</v>
      </c>
      <c r="B20" s="40" t="s">
        <v>422</v>
      </c>
      <c r="C20" s="41" t="s">
        <v>176</v>
      </c>
      <c r="D20" s="76">
        <v>318</v>
      </c>
      <c r="E20" s="46">
        <v>308</v>
      </c>
      <c r="F20" s="78">
        <v>322</v>
      </c>
      <c r="G20" s="82">
        <v>321</v>
      </c>
      <c r="H20" s="48">
        <v>318</v>
      </c>
      <c r="I20" s="48">
        <v>309</v>
      </c>
      <c r="J20" s="48">
        <v>320</v>
      </c>
      <c r="K20" s="48">
        <v>317</v>
      </c>
      <c r="L20" s="48">
        <v>326</v>
      </c>
      <c r="M20" s="48">
        <v>296</v>
      </c>
      <c r="N20" s="48">
        <v>323</v>
      </c>
      <c r="O20" s="48">
        <v>329</v>
      </c>
      <c r="P20" s="48">
        <v>338</v>
      </c>
      <c r="Q20" s="48">
        <v>334</v>
      </c>
      <c r="R20" s="52">
        <v>337</v>
      </c>
      <c r="S20" s="197">
        <v>16</v>
      </c>
    </row>
    <row r="21" spans="1:19" s="35" customFormat="1" ht="27" customHeight="1" x14ac:dyDescent="0.15">
      <c r="A21" s="195" t="s">
        <v>505</v>
      </c>
      <c r="B21" s="40" t="s">
        <v>423</v>
      </c>
      <c r="C21" s="41" t="s">
        <v>195</v>
      </c>
      <c r="D21" s="76">
        <v>157</v>
      </c>
      <c r="E21" s="46">
        <v>150</v>
      </c>
      <c r="F21" s="78">
        <v>155</v>
      </c>
      <c r="G21" s="82">
        <v>157</v>
      </c>
      <c r="H21" s="48">
        <v>153</v>
      </c>
      <c r="I21" s="48">
        <v>160</v>
      </c>
      <c r="J21" s="48">
        <v>158</v>
      </c>
      <c r="K21" s="48">
        <v>157</v>
      </c>
      <c r="L21" s="48">
        <v>154</v>
      </c>
      <c r="M21" s="48">
        <v>164</v>
      </c>
      <c r="N21" s="48">
        <v>152</v>
      </c>
      <c r="O21" s="48">
        <v>153</v>
      </c>
      <c r="P21" s="48">
        <v>147</v>
      </c>
      <c r="Q21" s="48">
        <v>154</v>
      </c>
      <c r="R21" s="52">
        <v>151</v>
      </c>
      <c r="S21" s="197">
        <v>17</v>
      </c>
    </row>
    <row r="22" spans="1:19" s="35" customFormat="1" ht="27" customHeight="1" x14ac:dyDescent="0.15">
      <c r="A22" s="195" t="s">
        <v>506</v>
      </c>
      <c r="B22" s="40" t="s">
        <v>520</v>
      </c>
      <c r="C22" s="41" t="s">
        <v>167</v>
      </c>
      <c r="D22" s="76">
        <v>213</v>
      </c>
      <c r="E22" s="46">
        <v>251</v>
      </c>
      <c r="F22" s="78">
        <v>195</v>
      </c>
      <c r="G22" s="82">
        <v>163</v>
      </c>
      <c r="H22" s="48">
        <v>181</v>
      </c>
      <c r="I22" s="48">
        <v>130</v>
      </c>
      <c r="J22" s="48">
        <v>177</v>
      </c>
      <c r="K22" s="48">
        <v>203</v>
      </c>
      <c r="L22" s="48">
        <v>195</v>
      </c>
      <c r="M22" s="48">
        <v>181</v>
      </c>
      <c r="N22" s="48">
        <v>209</v>
      </c>
      <c r="O22" s="48">
        <v>269</v>
      </c>
      <c r="P22" s="48">
        <v>263</v>
      </c>
      <c r="Q22" s="48">
        <v>207</v>
      </c>
      <c r="R22" s="52">
        <v>156</v>
      </c>
      <c r="S22" s="197">
        <v>18</v>
      </c>
    </row>
    <row r="23" spans="1:19" s="35" customFormat="1" ht="27" customHeight="1" x14ac:dyDescent="0.15">
      <c r="A23" s="195" t="s">
        <v>507</v>
      </c>
      <c r="B23" s="40" t="s">
        <v>424</v>
      </c>
      <c r="C23" s="41" t="s">
        <v>196</v>
      </c>
      <c r="D23" s="76">
        <v>60</v>
      </c>
      <c r="E23" s="46">
        <v>62</v>
      </c>
      <c r="F23" s="78">
        <v>66</v>
      </c>
      <c r="G23" s="82">
        <v>72</v>
      </c>
      <c r="H23" s="48">
        <v>75</v>
      </c>
      <c r="I23" s="48">
        <v>76</v>
      </c>
      <c r="J23" s="48">
        <v>68</v>
      </c>
      <c r="K23" s="48">
        <v>70</v>
      </c>
      <c r="L23" s="48">
        <v>62</v>
      </c>
      <c r="M23" s="48">
        <v>65</v>
      </c>
      <c r="N23" s="48">
        <v>61</v>
      </c>
      <c r="O23" s="48">
        <v>61</v>
      </c>
      <c r="P23" s="48">
        <v>61</v>
      </c>
      <c r="Q23" s="48">
        <v>62</v>
      </c>
      <c r="R23" s="52">
        <v>62</v>
      </c>
      <c r="S23" s="197">
        <v>19</v>
      </c>
    </row>
    <row r="24" spans="1:19" s="35" customFormat="1" ht="27" customHeight="1" x14ac:dyDescent="0.15">
      <c r="A24" s="195" t="s">
        <v>508</v>
      </c>
      <c r="B24" s="40" t="s">
        <v>424</v>
      </c>
      <c r="C24" s="41" t="s">
        <v>168</v>
      </c>
      <c r="D24" s="76">
        <v>56</v>
      </c>
      <c r="E24" s="46">
        <v>48</v>
      </c>
      <c r="F24" s="78">
        <v>50</v>
      </c>
      <c r="G24" s="82">
        <v>50</v>
      </c>
      <c r="H24" s="48">
        <v>44</v>
      </c>
      <c r="I24" s="48">
        <v>43</v>
      </c>
      <c r="J24" s="48">
        <v>54</v>
      </c>
      <c r="K24" s="48">
        <v>51</v>
      </c>
      <c r="L24" s="48">
        <v>47</v>
      </c>
      <c r="M24" s="48">
        <v>57</v>
      </c>
      <c r="N24" s="48">
        <v>56</v>
      </c>
      <c r="O24" s="48">
        <v>57</v>
      </c>
      <c r="P24" s="48">
        <v>51</v>
      </c>
      <c r="Q24" s="48">
        <v>49</v>
      </c>
      <c r="R24" s="52">
        <v>46</v>
      </c>
      <c r="S24" s="197">
        <v>20</v>
      </c>
    </row>
    <row r="25" spans="1:19" s="35" customFormat="1" ht="27" customHeight="1" x14ac:dyDescent="0.15">
      <c r="A25" s="195" t="s">
        <v>509</v>
      </c>
      <c r="B25" s="40" t="s">
        <v>424</v>
      </c>
      <c r="C25" s="41" t="s">
        <v>169</v>
      </c>
      <c r="D25" s="76">
        <v>77</v>
      </c>
      <c r="E25" s="46">
        <v>78</v>
      </c>
      <c r="F25" s="78">
        <v>79</v>
      </c>
      <c r="G25" s="82">
        <v>112</v>
      </c>
      <c r="H25" s="48">
        <v>93</v>
      </c>
      <c r="I25" s="48">
        <v>80</v>
      </c>
      <c r="J25" s="48">
        <v>65</v>
      </c>
      <c r="K25" s="48">
        <v>63</v>
      </c>
      <c r="L25" s="48">
        <v>50</v>
      </c>
      <c r="M25" s="48">
        <v>57</v>
      </c>
      <c r="N25" s="48">
        <v>73</v>
      </c>
      <c r="O25" s="48">
        <v>130</v>
      </c>
      <c r="P25" s="48">
        <v>77</v>
      </c>
      <c r="Q25" s="48">
        <v>76</v>
      </c>
      <c r="R25" s="52">
        <v>74</v>
      </c>
      <c r="S25" s="197">
        <v>21</v>
      </c>
    </row>
    <row r="26" spans="1:19" s="35" customFormat="1" ht="27" customHeight="1" x14ac:dyDescent="0.15">
      <c r="A26" s="195" t="s">
        <v>510</v>
      </c>
      <c r="B26" s="40" t="s">
        <v>424</v>
      </c>
      <c r="C26" s="41" t="s">
        <v>169</v>
      </c>
      <c r="D26" s="76">
        <v>202</v>
      </c>
      <c r="E26" s="46">
        <v>227</v>
      </c>
      <c r="F26" s="78">
        <v>183</v>
      </c>
      <c r="G26" s="82">
        <v>164</v>
      </c>
      <c r="H26" s="48">
        <v>145</v>
      </c>
      <c r="I26" s="48">
        <v>119</v>
      </c>
      <c r="J26" s="48">
        <v>168</v>
      </c>
      <c r="K26" s="48">
        <v>181</v>
      </c>
      <c r="L26" s="48">
        <v>180</v>
      </c>
      <c r="M26" s="48">
        <v>187</v>
      </c>
      <c r="N26" s="48">
        <v>213</v>
      </c>
      <c r="O26" s="48">
        <v>248</v>
      </c>
      <c r="P26" s="48">
        <v>224</v>
      </c>
      <c r="Q26" s="48">
        <v>187</v>
      </c>
      <c r="R26" s="52">
        <v>182</v>
      </c>
      <c r="S26" s="197">
        <v>22</v>
      </c>
    </row>
    <row r="27" spans="1:19" s="35" customFormat="1" ht="27" customHeight="1" x14ac:dyDescent="0.15">
      <c r="A27" s="195" t="s">
        <v>511</v>
      </c>
      <c r="B27" s="40" t="s">
        <v>424</v>
      </c>
      <c r="C27" s="41" t="s">
        <v>169</v>
      </c>
      <c r="D27" s="76">
        <v>61</v>
      </c>
      <c r="E27" s="46">
        <v>68</v>
      </c>
      <c r="F27" s="78">
        <v>60</v>
      </c>
      <c r="G27" s="82">
        <v>61</v>
      </c>
      <c r="H27" s="48">
        <v>62</v>
      </c>
      <c r="I27" s="48">
        <v>64</v>
      </c>
      <c r="J27" s="48">
        <v>63</v>
      </c>
      <c r="K27" s="48">
        <v>65</v>
      </c>
      <c r="L27" s="48">
        <v>57</v>
      </c>
      <c r="M27" s="48">
        <v>55</v>
      </c>
      <c r="N27" s="48">
        <v>62</v>
      </c>
      <c r="O27" s="48">
        <v>58</v>
      </c>
      <c r="P27" s="48">
        <v>59</v>
      </c>
      <c r="Q27" s="48">
        <v>61</v>
      </c>
      <c r="R27" s="52">
        <v>57</v>
      </c>
      <c r="S27" s="197">
        <v>23</v>
      </c>
    </row>
    <row r="28" spans="1:19" s="35" customFormat="1" ht="27" customHeight="1" x14ac:dyDescent="0.15">
      <c r="A28" s="195" t="s">
        <v>512</v>
      </c>
      <c r="B28" s="40" t="s">
        <v>425</v>
      </c>
      <c r="C28" s="41" t="s">
        <v>197</v>
      </c>
      <c r="D28" s="76">
        <v>273</v>
      </c>
      <c r="E28" s="46">
        <v>267</v>
      </c>
      <c r="F28" s="78">
        <v>276</v>
      </c>
      <c r="G28" s="82">
        <v>275</v>
      </c>
      <c r="H28" s="48">
        <v>271</v>
      </c>
      <c r="I28" s="48">
        <v>281</v>
      </c>
      <c r="J28" s="48">
        <v>284</v>
      </c>
      <c r="K28" s="48">
        <v>264</v>
      </c>
      <c r="L28" s="48">
        <v>256</v>
      </c>
      <c r="M28" s="48">
        <v>283</v>
      </c>
      <c r="N28" s="48">
        <v>275</v>
      </c>
      <c r="O28" s="48">
        <v>283</v>
      </c>
      <c r="P28" s="48">
        <v>273</v>
      </c>
      <c r="Q28" s="48">
        <v>283</v>
      </c>
      <c r="R28" s="52">
        <v>283</v>
      </c>
      <c r="S28" s="197">
        <v>24</v>
      </c>
    </row>
    <row r="29" spans="1:19" s="35" customFormat="1" ht="27" customHeight="1" x14ac:dyDescent="0.15">
      <c r="A29" s="195" t="s">
        <v>513</v>
      </c>
      <c r="B29" s="40" t="s">
        <v>171</v>
      </c>
      <c r="C29" s="41" t="s">
        <v>198</v>
      </c>
      <c r="D29" s="76">
        <v>333</v>
      </c>
      <c r="E29" s="46">
        <v>318</v>
      </c>
      <c r="F29" s="78">
        <v>341</v>
      </c>
      <c r="G29" s="82">
        <v>320</v>
      </c>
      <c r="H29" s="48">
        <v>324</v>
      </c>
      <c r="I29" s="48">
        <v>325</v>
      </c>
      <c r="J29" s="48">
        <v>321</v>
      </c>
      <c r="K29" s="48">
        <v>341</v>
      </c>
      <c r="L29" s="48">
        <v>328</v>
      </c>
      <c r="M29" s="48">
        <v>341</v>
      </c>
      <c r="N29" s="48">
        <v>354</v>
      </c>
      <c r="O29" s="48">
        <v>358</v>
      </c>
      <c r="P29" s="48">
        <v>362</v>
      </c>
      <c r="Q29" s="48">
        <v>360</v>
      </c>
      <c r="R29" s="52">
        <v>362</v>
      </c>
      <c r="S29" s="197">
        <v>25</v>
      </c>
    </row>
    <row r="30" spans="1:19" s="35" customFormat="1" ht="27" customHeight="1" x14ac:dyDescent="0.15">
      <c r="A30" s="195" t="s">
        <v>514</v>
      </c>
      <c r="B30" s="40" t="s">
        <v>426</v>
      </c>
      <c r="C30" s="44" t="s">
        <v>177</v>
      </c>
      <c r="D30" s="76">
        <v>433</v>
      </c>
      <c r="E30" s="46">
        <v>426</v>
      </c>
      <c r="F30" s="78">
        <v>421</v>
      </c>
      <c r="G30" s="82">
        <v>433</v>
      </c>
      <c r="H30" s="48">
        <v>443</v>
      </c>
      <c r="I30" s="48">
        <v>423</v>
      </c>
      <c r="J30" s="48">
        <v>443</v>
      </c>
      <c r="K30" s="48">
        <v>430</v>
      </c>
      <c r="L30" s="48">
        <v>440</v>
      </c>
      <c r="M30" s="48">
        <v>463</v>
      </c>
      <c r="N30" s="48">
        <v>394</v>
      </c>
      <c r="O30" s="48">
        <v>392</v>
      </c>
      <c r="P30" s="48">
        <v>399</v>
      </c>
      <c r="Q30" s="48">
        <v>398</v>
      </c>
      <c r="R30" s="52">
        <v>398</v>
      </c>
      <c r="S30" s="197">
        <v>26</v>
      </c>
    </row>
    <row r="31" spans="1:19" s="35" customFormat="1" ht="27" customHeight="1" x14ac:dyDescent="0.15">
      <c r="A31" s="195" t="s">
        <v>515</v>
      </c>
      <c r="B31" s="40" t="s">
        <v>427</v>
      </c>
      <c r="C31" s="41" t="s">
        <v>199</v>
      </c>
      <c r="D31" s="76">
        <v>7545</v>
      </c>
      <c r="E31" s="46">
        <v>7754</v>
      </c>
      <c r="F31" s="78">
        <v>7707</v>
      </c>
      <c r="G31" s="82">
        <v>7635</v>
      </c>
      <c r="H31" s="48">
        <v>7700</v>
      </c>
      <c r="I31" s="48">
        <v>7704</v>
      </c>
      <c r="J31" s="48">
        <v>7727</v>
      </c>
      <c r="K31" s="48">
        <v>7543</v>
      </c>
      <c r="L31" s="48">
        <v>7644</v>
      </c>
      <c r="M31" s="48">
        <v>7675</v>
      </c>
      <c r="N31" s="48">
        <v>7635</v>
      </c>
      <c r="O31" s="48">
        <v>7721</v>
      </c>
      <c r="P31" s="48">
        <v>7766</v>
      </c>
      <c r="Q31" s="48">
        <v>7842</v>
      </c>
      <c r="R31" s="52">
        <v>7893</v>
      </c>
      <c r="S31" s="197">
        <v>27</v>
      </c>
    </row>
    <row r="32" spans="1:19" s="35" customFormat="1" ht="27" customHeight="1" x14ac:dyDescent="0.15">
      <c r="A32" s="195" t="s">
        <v>516</v>
      </c>
      <c r="B32" s="40" t="s">
        <v>140</v>
      </c>
      <c r="C32" s="41" t="s">
        <v>200</v>
      </c>
      <c r="D32" s="76">
        <v>1511</v>
      </c>
      <c r="E32" s="46">
        <v>1677</v>
      </c>
      <c r="F32" s="78">
        <v>1729</v>
      </c>
      <c r="G32" s="82">
        <v>1700</v>
      </c>
      <c r="H32" s="48">
        <v>1706</v>
      </c>
      <c r="I32" s="48">
        <v>1717</v>
      </c>
      <c r="J32" s="48">
        <v>1687</v>
      </c>
      <c r="K32" s="48">
        <v>1736</v>
      </c>
      <c r="L32" s="48">
        <v>1731</v>
      </c>
      <c r="M32" s="48">
        <v>1645</v>
      </c>
      <c r="N32" s="48">
        <v>1729</v>
      </c>
      <c r="O32" s="48">
        <v>1739</v>
      </c>
      <c r="P32" s="48">
        <v>1748</v>
      </c>
      <c r="Q32" s="48">
        <v>1806</v>
      </c>
      <c r="R32" s="52">
        <v>1806</v>
      </c>
      <c r="S32" s="197">
        <v>28</v>
      </c>
    </row>
    <row r="33" spans="1:19" s="35" customFormat="1" ht="27" customHeight="1" thickBot="1" x14ac:dyDescent="0.2">
      <c r="A33" s="195" t="s">
        <v>517</v>
      </c>
      <c r="B33" s="42" t="s">
        <v>141</v>
      </c>
      <c r="C33" s="43" t="s">
        <v>164</v>
      </c>
      <c r="D33" s="79">
        <v>141</v>
      </c>
      <c r="E33" s="47">
        <v>157</v>
      </c>
      <c r="F33" s="80">
        <v>156</v>
      </c>
      <c r="G33" s="83">
        <v>157</v>
      </c>
      <c r="H33" s="50">
        <v>156</v>
      </c>
      <c r="I33" s="50">
        <v>155</v>
      </c>
      <c r="J33" s="50">
        <v>154</v>
      </c>
      <c r="K33" s="50">
        <v>157</v>
      </c>
      <c r="L33" s="50">
        <v>160</v>
      </c>
      <c r="M33" s="50">
        <v>154</v>
      </c>
      <c r="N33" s="50">
        <v>154</v>
      </c>
      <c r="O33" s="50">
        <v>151</v>
      </c>
      <c r="P33" s="50">
        <v>156</v>
      </c>
      <c r="Q33" s="50">
        <v>156</v>
      </c>
      <c r="R33" s="53">
        <v>156</v>
      </c>
      <c r="S33" s="198">
        <v>29</v>
      </c>
    </row>
    <row r="34" spans="1:19" ht="22.5" customHeight="1" x14ac:dyDescent="0.15">
      <c r="A34" s="162" t="s">
        <v>201</v>
      </c>
      <c r="B34" s="162"/>
      <c r="C34" s="162"/>
      <c r="D34" s="162"/>
      <c r="E34" s="26"/>
      <c r="F34" s="19"/>
      <c r="H34" s="19"/>
      <c r="I34" s="19"/>
      <c r="J34" s="19"/>
      <c r="L34" s="19"/>
      <c r="M34" s="19"/>
      <c r="N34" s="19"/>
      <c r="O34" s="19"/>
      <c r="P34" s="19"/>
      <c r="S34" s="118" t="s">
        <v>524</v>
      </c>
    </row>
    <row r="35" spans="1:19" ht="21.75" customHeight="1" x14ac:dyDescent="0.15">
      <c r="A35" s="72" t="s">
        <v>202</v>
      </c>
    </row>
  </sheetData>
  <phoneticPr fontId="11"/>
  <printOptions horizontalCentered="1"/>
  <pageMargins left="0.59055118110236227" right="0.59055118110236227" top="0.78740157480314965" bottom="0.39370078740157483" header="0.51181102362204722" footer="0.51181102362204722"/>
  <pageSetup paperSize="9" scale="41" firstPageNumber="65" orientation="portrait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P63"/>
  <sheetViews>
    <sheetView showGridLines="0" view="pageBreakPreview" zoomScale="80" zoomScaleNormal="86" zoomScaleSheetLayoutView="80" workbookViewId="0"/>
  </sheetViews>
  <sheetFormatPr defaultColWidth="3.625" defaultRowHeight="30" customHeight="1" x14ac:dyDescent="0.15"/>
  <cols>
    <col min="1" max="1" width="5" style="177" customWidth="1"/>
    <col min="2" max="2" width="20.625" style="89" customWidth="1"/>
    <col min="3" max="3" width="10.625" style="60" customWidth="1"/>
    <col min="4" max="4" width="13.5" style="60" customWidth="1"/>
    <col min="5" max="5" width="5" style="177" customWidth="1"/>
    <col min="6" max="6" width="20.625" style="89" customWidth="1"/>
    <col min="7" max="7" width="10.375" style="60" customWidth="1"/>
    <col min="8" max="8" width="13.375" style="60" customWidth="1"/>
    <col min="9" max="10" width="3.625" style="60"/>
    <col min="11" max="11" width="11.125" style="60" customWidth="1"/>
    <col min="12" max="12" width="8.375" style="60" customWidth="1"/>
    <col min="13" max="16384" width="3.625" style="60"/>
  </cols>
  <sheetData>
    <row r="1" spans="1:15" s="89" customFormat="1" ht="30" customHeight="1" x14ac:dyDescent="0.15">
      <c r="A1" s="176" t="s">
        <v>434</v>
      </c>
      <c r="B1" s="13"/>
      <c r="C1" s="13"/>
      <c r="D1" s="13"/>
      <c r="E1" s="176"/>
      <c r="F1" s="13"/>
      <c r="G1" s="13"/>
      <c r="H1" s="13"/>
    </row>
    <row r="2" spans="1:15" s="89" customFormat="1" ht="30" customHeight="1" thickBot="1" x14ac:dyDescent="0.2">
      <c r="A2" s="177" t="s">
        <v>430</v>
      </c>
      <c r="B2" s="12"/>
      <c r="E2" s="177"/>
      <c r="H2" s="99"/>
    </row>
    <row r="3" spans="1:15" s="89" customFormat="1" ht="30" customHeight="1" x14ac:dyDescent="0.15">
      <c r="A3" s="335" t="s">
        <v>431</v>
      </c>
      <c r="B3" s="335"/>
      <c r="C3" s="105" t="s">
        <v>432</v>
      </c>
      <c r="D3" s="336" t="s">
        <v>433</v>
      </c>
      <c r="E3" s="335" t="s">
        <v>431</v>
      </c>
      <c r="F3" s="335"/>
      <c r="G3" s="105" t="s">
        <v>432</v>
      </c>
      <c r="H3" s="337" t="s">
        <v>433</v>
      </c>
    </row>
    <row r="4" spans="1:15" s="89" customFormat="1" ht="14.25" x14ac:dyDescent="0.15">
      <c r="A4" s="202"/>
      <c r="B4" s="202"/>
      <c r="C4" s="108" t="s">
        <v>539</v>
      </c>
      <c r="D4" s="338" t="s">
        <v>540</v>
      </c>
      <c r="E4" s="202"/>
      <c r="F4" s="202"/>
      <c r="G4" s="108" t="s">
        <v>538</v>
      </c>
      <c r="H4" s="108" t="s">
        <v>540</v>
      </c>
    </row>
    <row r="5" spans="1:15" ht="30" customHeight="1" x14ac:dyDescent="0.15">
      <c r="A5" s="204" t="s">
        <v>435</v>
      </c>
      <c r="B5" s="204"/>
      <c r="C5" s="210"/>
      <c r="D5" s="211"/>
      <c r="E5" s="204" t="s">
        <v>436</v>
      </c>
      <c r="F5" s="204"/>
      <c r="G5" s="210"/>
      <c r="H5" s="214"/>
    </row>
    <row r="6" spans="1:15" ht="30" customHeight="1" x14ac:dyDescent="0.15">
      <c r="A6" s="135" t="s">
        <v>428</v>
      </c>
      <c r="B6" s="135"/>
      <c r="C6" s="212">
        <v>5721</v>
      </c>
      <c r="D6" s="213">
        <v>987480</v>
      </c>
      <c r="E6" s="135" t="s">
        <v>428</v>
      </c>
      <c r="F6" s="135"/>
      <c r="G6" s="212">
        <v>2093</v>
      </c>
      <c r="H6" s="216">
        <v>866626</v>
      </c>
      <c r="K6" s="207"/>
      <c r="L6" s="207"/>
    </row>
    <row r="7" spans="1:15" ht="30" customHeight="1" x14ac:dyDescent="0.15">
      <c r="A7" s="135" t="s">
        <v>429</v>
      </c>
      <c r="B7" s="135"/>
      <c r="C7" s="212">
        <v>5751</v>
      </c>
      <c r="D7" s="213">
        <v>906778</v>
      </c>
      <c r="E7" s="135" t="s">
        <v>429</v>
      </c>
      <c r="F7" s="135"/>
      <c r="G7" s="212">
        <v>1832</v>
      </c>
      <c r="H7" s="216">
        <v>755993</v>
      </c>
      <c r="K7" s="207"/>
      <c r="L7" s="207"/>
    </row>
    <row r="8" spans="1:15" ht="30" customHeight="1" x14ac:dyDescent="0.15">
      <c r="A8" s="215" t="s">
        <v>406</v>
      </c>
      <c r="B8" s="206"/>
      <c r="C8" s="306">
        <v>5425</v>
      </c>
      <c r="D8" s="307">
        <v>975380</v>
      </c>
      <c r="E8" s="308" t="s">
        <v>406</v>
      </c>
      <c r="F8" s="309"/>
      <c r="G8" s="307">
        <v>1491</v>
      </c>
      <c r="H8" s="310">
        <v>638849</v>
      </c>
      <c r="I8" s="63"/>
      <c r="J8" s="58"/>
      <c r="N8" s="30"/>
      <c r="O8" s="30"/>
    </row>
    <row r="9" spans="1:15" ht="30" customHeight="1" x14ac:dyDescent="0.15">
      <c r="A9" s="220" t="s">
        <v>100</v>
      </c>
      <c r="B9" s="220"/>
      <c r="C9" s="311"/>
      <c r="D9" s="312"/>
      <c r="E9" s="313" t="s">
        <v>101</v>
      </c>
      <c r="F9" s="314"/>
      <c r="G9" s="312"/>
      <c r="H9" s="312"/>
    </row>
    <row r="10" spans="1:15" ht="30" customHeight="1" x14ac:dyDescent="0.15">
      <c r="A10" s="221"/>
      <c r="B10" s="222" t="s">
        <v>211</v>
      </c>
      <c r="C10" s="315">
        <v>384</v>
      </c>
      <c r="D10" s="316">
        <v>36803</v>
      </c>
      <c r="E10" s="317"/>
      <c r="F10" s="318" t="s">
        <v>213</v>
      </c>
      <c r="G10" s="316">
        <v>147</v>
      </c>
      <c r="H10" s="316">
        <v>36109</v>
      </c>
    </row>
    <row r="11" spans="1:15" ht="30" customHeight="1" x14ac:dyDescent="0.15">
      <c r="A11" s="221"/>
      <c r="B11" s="222" t="s">
        <v>214</v>
      </c>
      <c r="C11" s="315">
        <v>7</v>
      </c>
      <c r="D11" s="316">
        <v>994</v>
      </c>
      <c r="E11" s="317"/>
      <c r="F11" s="318" t="s">
        <v>216</v>
      </c>
      <c r="G11" s="316">
        <v>0</v>
      </c>
      <c r="H11" s="316">
        <v>108</v>
      </c>
    </row>
    <row r="12" spans="1:15" ht="30" customHeight="1" x14ac:dyDescent="0.15">
      <c r="A12" s="221"/>
      <c r="B12" s="222" t="s">
        <v>217</v>
      </c>
      <c r="C12" s="315">
        <v>513</v>
      </c>
      <c r="D12" s="316">
        <v>82928</v>
      </c>
      <c r="E12" s="317"/>
      <c r="F12" s="318" t="s">
        <v>104</v>
      </c>
      <c r="G12" s="316">
        <v>14</v>
      </c>
      <c r="H12" s="316">
        <v>1077</v>
      </c>
    </row>
    <row r="13" spans="1:15" ht="30" customHeight="1" x14ac:dyDescent="0.15">
      <c r="A13" s="221"/>
      <c r="B13" s="222" t="s">
        <v>219</v>
      </c>
      <c r="C13" s="315">
        <v>28</v>
      </c>
      <c r="D13" s="316">
        <v>7146</v>
      </c>
      <c r="E13" s="317"/>
      <c r="F13" s="318" t="s">
        <v>220</v>
      </c>
      <c r="G13" s="316">
        <v>1</v>
      </c>
      <c r="H13" s="316">
        <v>289</v>
      </c>
    </row>
    <row r="14" spans="1:15" ht="30" customHeight="1" x14ac:dyDescent="0.15">
      <c r="A14" s="221"/>
      <c r="B14" s="222" t="s">
        <v>221</v>
      </c>
      <c r="C14" s="315">
        <v>13</v>
      </c>
      <c r="D14" s="316">
        <v>2322</v>
      </c>
      <c r="E14" s="317"/>
      <c r="F14" s="318" t="s">
        <v>222</v>
      </c>
      <c r="G14" s="316">
        <v>6</v>
      </c>
      <c r="H14" s="316">
        <v>965</v>
      </c>
    </row>
    <row r="15" spans="1:15" ht="30" customHeight="1" x14ac:dyDescent="0.15">
      <c r="A15" s="221"/>
      <c r="B15" s="222" t="s">
        <v>224</v>
      </c>
      <c r="C15" s="319">
        <v>8</v>
      </c>
      <c r="D15" s="316">
        <v>2810</v>
      </c>
      <c r="E15" s="317"/>
      <c r="F15" s="318" t="s">
        <v>108</v>
      </c>
      <c r="G15" s="316">
        <v>3</v>
      </c>
      <c r="H15" s="316">
        <v>773</v>
      </c>
    </row>
    <row r="16" spans="1:15" ht="30" customHeight="1" x14ac:dyDescent="0.15">
      <c r="A16" s="199" t="s">
        <v>110</v>
      </c>
      <c r="B16" s="199"/>
      <c r="C16" s="311"/>
      <c r="D16" s="312"/>
      <c r="E16" s="317"/>
      <c r="F16" s="318" t="s">
        <v>227</v>
      </c>
      <c r="G16" s="316">
        <v>24</v>
      </c>
      <c r="H16" s="316">
        <v>6780</v>
      </c>
    </row>
    <row r="17" spans="1:8" ht="30" customHeight="1" x14ac:dyDescent="0.15">
      <c r="B17" s="92" t="s">
        <v>230</v>
      </c>
      <c r="C17" s="315">
        <v>679</v>
      </c>
      <c r="D17" s="320">
        <v>44839</v>
      </c>
      <c r="E17" s="313" t="s">
        <v>232</v>
      </c>
      <c r="F17" s="314"/>
      <c r="G17" s="312"/>
      <c r="H17" s="312"/>
    </row>
    <row r="18" spans="1:8" ht="30" customHeight="1" x14ac:dyDescent="0.15">
      <c r="B18" s="92" t="s">
        <v>233</v>
      </c>
      <c r="C18" s="315">
        <v>43</v>
      </c>
      <c r="D18" s="320">
        <v>13764</v>
      </c>
      <c r="E18" s="317"/>
      <c r="F18" s="318" t="s">
        <v>235</v>
      </c>
      <c r="G18" s="316">
        <v>8</v>
      </c>
      <c r="H18" s="316">
        <v>3044</v>
      </c>
    </row>
    <row r="19" spans="1:8" ht="30" customHeight="1" x14ac:dyDescent="0.15">
      <c r="B19" s="92" t="s">
        <v>112</v>
      </c>
      <c r="C19" s="315">
        <v>10</v>
      </c>
      <c r="D19" s="320">
        <v>3151</v>
      </c>
      <c r="E19" s="317"/>
      <c r="F19" s="318" t="s">
        <v>236</v>
      </c>
      <c r="G19" s="316">
        <v>12</v>
      </c>
      <c r="H19" s="316">
        <v>5787</v>
      </c>
    </row>
    <row r="20" spans="1:8" ht="30" customHeight="1" x14ac:dyDescent="0.15">
      <c r="B20" s="92" t="s">
        <v>238</v>
      </c>
      <c r="C20" s="315">
        <v>15</v>
      </c>
      <c r="D20" s="320">
        <v>5311</v>
      </c>
      <c r="E20" s="317"/>
      <c r="F20" s="318" t="s">
        <v>115</v>
      </c>
      <c r="G20" s="316">
        <v>2</v>
      </c>
      <c r="H20" s="316">
        <v>1053</v>
      </c>
    </row>
    <row r="21" spans="1:8" ht="30" customHeight="1" x14ac:dyDescent="0.15">
      <c r="B21" s="92" t="s">
        <v>240</v>
      </c>
      <c r="C21" s="315">
        <v>593</v>
      </c>
      <c r="D21" s="320">
        <v>55349</v>
      </c>
      <c r="E21" s="317"/>
      <c r="F21" s="318" t="s">
        <v>185</v>
      </c>
      <c r="G21" s="316">
        <v>48</v>
      </c>
      <c r="H21" s="316">
        <v>18340</v>
      </c>
    </row>
    <row r="22" spans="1:8" ht="30" customHeight="1" x14ac:dyDescent="0.15">
      <c r="B22" s="92" t="s">
        <v>116</v>
      </c>
      <c r="C22" s="315">
        <v>28</v>
      </c>
      <c r="D22" s="320">
        <v>13376</v>
      </c>
      <c r="E22" s="313" t="s">
        <v>246</v>
      </c>
      <c r="F22" s="314"/>
      <c r="G22" s="312"/>
      <c r="H22" s="312"/>
    </row>
    <row r="23" spans="1:8" ht="30" customHeight="1" x14ac:dyDescent="0.15">
      <c r="B23" s="92" t="s">
        <v>244</v>
      </c>
      <c r="C23" s="315">
        <v>36</v>
      </c>
      <c r="D23" s="320">
        <v>26549</v>
      </c>
      <c r="E23" s="317"/>
      <c r="F23" s="318" t="s">
        <v>117</v>
      </c>
      <c r="G23" s="316">
        <v>6</v>
      </c>
      <c r="H23" s="316">
        <v>3594</v>
      </c>
    </row>
    <row r="24" spans="1:8" ht="30" customHeight="1" x14ac:dyDescent="0.15">
      <c r="B24" s="92" t="s">
        <v>248</v>
      </c>
      <c r="C24" s="315">
        <v>2</v>
      </c>
      <c r="D24" s="320">
        <v>627</v>
      </c>
      <c r="E24" s="317"/>
      <c r="F24" s="318" t="s">
        <v>119</v>
      </c>
      <c r="G24" s="316">
        <v>20</v>
      </c>
      <c r="H24" s="316">
        <v>9307</v>
      </c>
    </row>
    <row r="25" spans="1:8" ht="30" customHeight="1" x14ac:dyDescent="0.15">
      <c r="B25" s="92" t="s">
        <v>250</v>
      </c>
      <c r="C25" s="315">
        <v>0</v>
      </c>
      <c r="D25" s="320">
        <v>325</v>
      </c>
      <c r="E25" s="317"/>
      <c r="F25" s="318" t="s">
        <v>120</v>
      </c>
      <c r="G25" s="316">
        <v>0</v>
      </c>
      <c r="H25" s="316">
        <v>46</v>
      </c>
    </row>
    <row r="26" spans="1:8" ht="30" customHeight="1" x14ac:dyDescent="0.15">
      <c r="B26" s="92" t="s">
        <v>252</v>
      </c>
      <c r="C26" s="315">
        <v>6</v>
      </c>
      <c r="D26" s="320">
        <v>3119</v>
      </c>
      <c r="E26" s="317"/>
      <c r="F26" s="318" t="s">
        <v>121</v>
      </c>
      <c r="G26" s="316">
        <v>14</v>
      </c>
      <c r="H26" s="316">
        <v>7049</v>
      </c>
    </row>
    <row r="27" spans="1:8" ht="30" customHeight="1" x14ac:dyDescent="0.15">
      <c r="B27" s="92" t="s">
        <v>254</v>
      </c>
      <c r="C27" s="315">
        <v>7</v>
      </c>
      <c r="D27" s="320">
        <v>2134</v>
      </c>
      <c r="E27" s="317"/>
      <c r="F27" s="318" t="s">
        <v>126</v>
      </c>
      <c r="G27" s="316">
        <v>3</v>
      </c>
      <c r="H27" s="316">
        <v>1165</v>
      </c>
    </row>
    <row r="28" spans="1:8" ht="30" customHeight="1" x14ac:dyDescent="0.15">
      <c r="B28" s="92" t="s">
        <v>256</v>
      </c>
      <c r="C28" s="319">
        <v>27</v>
      </c>
      <c r="D28" s="321">
        <v>20193</v>
      </c>
      <c r="E28" s="313" t="s">
        <v>257</v>
      </c>
      <c r="F28" s="314"/>
      <c r="G28" s="312"/>
      <c r="H28" s="312"/>
    </row>
    <row r="29" spans="1:8" ht="30" customHeight="1" x14ac:dyDescent="0.15">
      <c r="A29" s="199" t="s">
        <v>124</v>
      </c>
      <c r="B29" s="185"/>
      <c r="C29" s="311"/>
      <c r="D29" s="312"/>
      <c r="E29" s="317"/>
      <c r="F29" s="318" t="s">
        <v>127</v>
      </c>
      <c r="G29" s="316">
        <v>25</v>
      </c>
      <c r="H29" s="316">
        <v>7361</v>
      </c>
    </row>
    <row r="30" spans="1:8" ht="30" customHeight="1" x14ac:dyDescent="0.15">
      <c r="B30" s="92" t="s">
        <v>258</v>
      </c>
      <c r="C30" s="315">
        <v>1</v>
      </c>
      <c r="D30" s="316">
        <v>731</v>
      </c>
      <c r="E30" s="317"/>
      <c r="F30" s="318" t="s">
        <v>128</v>
      </c>
      <c r="G30" s="316">
        <v>11</v>
      </c>
      <c r="H30" s="316">
        <v>3275</v>
      </c>
    </row>
    <row r="31" spans="1:8" ht="30" customHeight="1" x14ac:dyDescent="0.15">
      <c r="B31" s="92" t="s">
        <v>260</v>
      </c>
      <c r="C31" s="315">
        <v>2</v>
      </c>
      <c r="D31" s="316">
        <v>2927</v>
      </c>
      <c r="E31" s="317"/>
      <c r="F31" s="318" t="s">
        <v>265</v>
      </c>
      <c r="G31" s="316">
        <v>2</v>
      </c>
      <c r="H31" s="316">
        <v>3216</v>
      </c>
    </row>
    <row r="32" spans="1:8" ht="30" customHeight="1" x14ac:dyDescent="0.15">
      <c r="B32" s="92" t="s">
        <v>262</v>
      </c>
      <c r="C32" s="315">
        <v>1</v>
      </c>
      <c r="D32" s="316">
        <v>170</v>
      </c>
      <c r="E32" s="317"/>
      <c r="F32" s="318" t="s">
        <v>267</v>
      </c>
      <c r="G32" s="316">
        <v>21</v>
      </c>
      <c r="H32" s="316">
        <v>18642</v>
      </c>
    </row>
    <row r="33" spans="1:8" ht="30" customHeight="1" x14ac:dyDescent="0.15">
      <c r="B33" s="92" t="s">
        <v>264</v>
      </c>
      <c r="C33" s="315">
        <v>11</v>
      </c>
      <c r="D33" s="316">
        <v>1972</v>
      </c>
      <c r="E33" s="317"/>
      <c r="F33" s="318" t="s">
        <v>269</v>
      </c>
      <c r="G33" s="316">
        <v>1</v>
      </c>
      <c r="H33" s="316">
        <v>1742</v>
      </c>
    </row>
    <row r="34" spans="1:8" ht="30" customHeight="1" x14ac:dyDescent="0.15">
      <c r="B34" s="92" t="s">
        <v>266</v>
      </c>
      <c r="C34" s="315">
        <v>280</v>
      </c>
      <c r="D34" s="316">
        <v>48463</v>
      </c>
      <c r="E34" s="317"/>
      <c r="F34" s="318" t="s">
        <v>270</v>
      </c>
      <c r="G34" s="316">
        <v>0</v>
      </c>
      <c r="H34" s="316">
        <v>1121</v>
      </c>
    </row>
    <row r="35" spans="1:8" ht="30" customHeight="1" x14ac:dyDescent="0.15">
      <c r="B35" s="205" t="s">
        <v>268</v>
      </c>
      <c r="C35" s="319">
        <v>1</v>
      </c>
      <c r="D35" s="322">
        <v>1304</v>
      </c>
      <c r="E35" s="317"/>
      <c r="F35" s="318" t="s">
        <v>179</v>
      </c>
      <c r="G35" s="316">
        <v>3</v>
      </c>
      <c r="H35" s="316">
        <v>1539</v>
      </c>
    </row>
    <row r="36" spans="1:8" ht="30" customHeight="1" x14ac:dyDescent="0.15">
      <c r="A36" s="199" t="s">
        <v>99</v>
      </c>
      <c r="B36" s="122"/>
      <c r="C36" s="315"/>
      <c r="D36" s="320"/>
      <c r="E36" s="317"/>
      <c r="F36" s="318" t="s">
        <v>184</v>
      </c>
      <c r="G36" s="316">
        <v>2</v>
      </c>
      <c r="H36" s="316">
        <v>782</v>
      </c>
    </row>
    <row r="37" spans="1:8" ht="30" customHeight="1" x14ac:dyDescent="0.15">
      <c r="B37" s="92" t="s">
        <v>203</v>
      </c>
      <c r="C37" s="315">
        <v>138</v>
      </c>
      <c r="D37" s="316">
        <v>38427</v>
      </c>
      <c r="E37" s="317"/>
      <c r="F37" s="323" t="s">
        <v>204</v>
      </c>
      <c r="G37" s="316">
        <v>184</v>
      </c>
      <c r="H37" s="316">
        <v>224733</v>
      </c>
    </row>
    <row r="38" spans="1:8" ht="30" customHeight="1" x14ac:dyDescent="0.15">
      <c r="B38" s="92" t="s">
        <v>205</v>
      </c>
      <c r="C38" s="315">
        <v>384</v>
      </c>
      <c r="D38" s="316">
        <v>70938</v>
      </c>
      <c r="E38" s="313" t="s">
        <v>207</v>
      </c>
      <c r="F38" s="314"/>
      <c r="G38" s="324"/>
      <c r="H38" s="324"/>
    </row>
    <row r="39" spans="1:8" ht="30" customHeight="1" x14ac:dyDescent="0.15">
      <c r="B39" s="92" t="s">
        <v>206</v>
      </c>
      <c r="C39" s="315">
        <v>98</v>
      </c>
      <c r="D39" s="316">
        <v>35552</v>
      </c>
      <c r="E39" s="317"/>
      <c r="F39" s="318" t="s">
        <v>209</v>
      </c>
      <c r="G39" s="316">
        <v>2</v>
      </c>
      <c r="H39" s="316">
        <v>3468</v>
      </c>
    </row>
    <row r="40" spans="1:8" ht="30" customHeight="1" x14ac:dyDescent="0.15">
      <c r="B40" s="92" t="s">
        <v>208</v>
      </c>
      <c r="C40" s="315">
        <v>66</v>
      </c>
      <c r="D40" s="316">
        <v>23485</v>
      </c>
      <c r="E40" s="317"/>
      <c r="F40" s="318" t="s">
        <v>102</v>
      </c>
      <c r="G40" s="316">
        <v>13</v>
      </c>
      <c r="H40" s="316">
        <v>11458</v>
      </c>
    </row>
    <row r="41" spans="1:8" ht="30" customHeight="1" x14ac:dyDescent="0.15">
      <c r="B41" s="92" t="s">
        <v>210</v>
      </c>
      <c r="C41" s="315">
        <v>36</v>
      </c>
      <c r="D41" s="316">
        <v>21211</v>
      </c>
      <c r="E41" s="317"/>
      <c r="F41" s="318" t="s">
        <v>103</v>
      </c>
      <c r="G41" s="316">
        <v>48</v>
      </c>
      <c r="H41" s="316">
        <v>57265</v>
      </c>
    </row>
    <row r="42" spans="1:8" ht="30" customHeight="1" x14ac:dyDescent="0.15">
      <c r="B42" s="92" t="s">
        <v>212</v>
      </c>
      <c r="C42" s="315">
        <v>77</v>
      </c>
      <c r="D42" s="316">
        <v>37174</v>
      </c>
      <c r="E42" s="313" t="s">
        <v>105</v>
      </c>
      <c r="F42" s="314"/>
      <c r="G42" s="324"/>
      <c r="H42" s="324"/>
    </row>
    <row r="43" spans="1:8" ht="30" customHeight="1" x14ac:dyDescent="0.15">
      <c r="B43" s="92" t="s">
        <v>215</v>
      </c>
      <c r="C43" s="315">
        <v>1</v>
      </c>
      <c r="D43" s="316">
        <v>2372</v>
      </c>
      <c r="E43" s="317"/>
      <c r="F43" s="318" t="s">
        <v>106</v>
      </c>
      <c r="G43" s="316">
        <v>7</v>
      </c>
      <c r="H43" s="316">
        <v>5699</v>
      </c>
    </row>
    <row r="44" spans="1:8" ht="30" customHeight="1" x14ac:dyDescent="0.15">
      <c r="B44" s="92" t="s">
        <v>218</v>
      </c>
      <c r="C44" s="315">
        <v>6</v>
      </c>
      <c r="D44" s="316">
        <v>1806</v>
      </c>
      <c r="E44" s="317"/>
      <c r="F44" s="318" t="s">
        <v>223</v>
      </c>
      <c r="G44" s="316">
        <v>0</v>
      </c>
      <c r="H44" s="316">
        <v>0</v>
      </c>
    </row>
    <row r="45" spans="1:8" ht="30" customHeight="1" x14ac:dyDescent="0.15">
      <c r="A45" s="199" t="s">
        <v>107</v>
      </c>
      <c r="B45" s="185"/>
      <c r="C45" s="311"/>
      <c r="D45" s="312"/>
      <c r="E45" s="317"/>
      <c r="F45" s="318" t="s">
        <v>109</v>
      </c>
      <c r="G45" s="316">
        <v>17</v>
      </c>
      <c r="H45" s="316">
        <v>6905</v>
      </c>
    </row>
    <row r="46" spans="1:8" ht="30" customHeight="1" x14ac:dyDescent="0.15">
      <c r="B46" s="92" t="s">
        <v>225</v>
      </c>
      <c r="C46" s="315">
        <v>2</v>
      </c>
      <c r="D46" s="316">
        <v>2173</v>
      </c>
      <c r="E46" s="317"/>
      <c r="F46" s="318" t="s">
        <v>228</v>
      </c>
      <c r="G46" s="316">
        <v>613</v>
      </c>
      <c r="H46" s="316">
        <v>107830</v>
      </c>
    </row>
    <row r="47" spans="1:8" ht="30" customHeight="1" x14ac:dyDescent="0.15">
      <c r="B47" s="92" t="s">
        <v>226</v>
      </c>
      <c r="C47" s="315">
        <v>2</v>
      </c>
      <c r="D47" s="316">
        <v>2528</v>
      </c>
      <c r="E47" s="317"/>
      <c r="F47" s="318" t="s">
        <v>229</v>
      </c>
      <c r="G47" s="316">
        <v>4</v>
      </c>
      <c r="H47" s="316">
        <v>2634</v>
      </c>
    </row>
    <row r="48" spans="1:8" ht="30" customHeight="1" x14ac:dyDescent="0.15">
      <c r="B48" s="92" t="s">
        <v>111</v>
      </c>
      <c r="C48" s="315">
        <v>1</v>
      </c>
      <c r="D48" s="316">
        <v>965</v>
      </c>
      <c r="E48" s="313" t="s">
        <v>113</v>
      </c>
      <c r="F48" s="314"/>
      <c r="G48" s="324"/>
      <c r="H48" s="324"/>
    </row>
    <row r="49" spans="1:16" ht="30" customHeight="1" x14ac:dyDescent="0.15">
      <c r="B49" s="92" t="s">
        <v>231</v>
      </c>
      <c r="C49" s="315">
        <v>1</v>
      </c>
      <c r="D49" s="316">
        <v>732</v>
      </c>
      <c r="E49" s="317"/>
      <c r="F49" s="318" t="s">
        <v>237</v>
      </c>
      <c r="G49" s="316">
        <v>116</v>
      </c>
      <c r="H49" s="316">
        <v>27</v>
      </c>
      <c r="P49" s="208"/>
    </row>
    <row r="50" spans="1:16" ht="30" customHeight="1" x14ac:dyDescent="0.15">
      <c r="B50" s="92" t="s">
        <v>234</v>
      </c>
      <c r="C50" s="319">
        <v>2</v>
      </c>
      <c r="D50" s="316">
        <v>1414</v>
      </c>
      <c r="E50" s="317"/>
      <c r="F50" s="318" t="s">
        <v>239</v>
      </c>
      <c r="G50" s="316">
        <v>37</v>
      </c>
      <c r="H50" s="316">
        <v>8122</v>
      </c>
    </row>
    <row r="51" spans="1:16" ht="30" customHeight="1" x14ac:dyDescent="0.15">
      <c r="A51" s="199" t="s">
        <v>114</v>
      </c>
      <c r="B51" s="185"/>
      <c r="C51" s="311"/>
      <c r="D51" s="312"/>
      <c r="E51" s="317"/>
      <c r="F51" s="318" t="s">
        <v>186</v>
      </c>
      <c r="G51" s="316">
        <v>14</v>
      </c>
      <c r="H51" s="316">
        <v>22604</v>
      </c>
    </row>
    <row r="52" spans="1:16" ht="30" customHeight="1" x14ac:dyDescent="0.15">
      <c r="B52" s="92" t="s">
        <v>241</v>
      </c>
      <c r="C52" s="315">
        <v>232</v>
      </c>
      <c r="D52" s="316">
        <v>63738</v>
      </c>
      <c r="E52" s="317"/>
      <c r="F52" s="318" t="s">
        <v>243</v>
      </c>
      <c r="G52" s="316">
        <v>3</v>
      </c>
      <c r="H52" s="316">
        <v>822</v>
      </c>
    </row>
    <row r="53" spans="1:16" ht="30" customHeight="1" x14ac:dyDescent="0.15">
      <c r="B53" s="92" t="s">
        <v>242</v>
      </c>
      <c r="C53" s="315">
        <v>434</v>
      </c>
      <c r="D53" s="316">
        <v>101452</v>
      </c>
      <c r="E53" s="317"/>
      <c r="F53" s="318" t="s">
        <v>247</v>
      </c>
      <c r="G53" s="316">
        <v>43</v>
      </c>
      <c r="H53" s="316">
        <v>14260</v>
      </c>
    </row>
    <row r="54" spans="1:16" ht="30" customHeight="1" x14ac:dyDescent="0.15">
      <c r="B54" s="92" t="s">
        <v>245</v>
      </c>
      <c r="C54" s="315">
        <v>26</v>
      </c>
      <c r="D54" s="316">
        <v>5789</v>
      </c>
      <c r="E54" s="317"/>
      <c r="F54" s="318" t="s">
        <v>118</v>
      </c>
      <c r="G54" s="316">
        <v>0</v>
      </c>
      <c r="H54" s="316">
        <v>142</v>
      </c>
    </row>
    <row r="55" spans="1:16" ht="30" customHeight="1" x14ac:dyDescent="0.15">
      <c r="B55" s="92" t="s">
        <v>249</v>
      </c>
      <c r="C55" s="315">
        <v>6</v>
      </c>
      <c r="D55" s="316">
        <v>2846</v>
      </c>
      <c r="E55" s="317"/>
      <c r="F55" s="325" t="s">
        <v>163</v>
      </c>
      <c r="G55" s="316">
        <v>12</v>
      </c>
      <c r="H55" s="316">
        <v>9316</v>
      </c>
    </row>
    <row r="56" spans="1:16" ht="30" customHeight="1" thickBot="1" x14ac:dyDescent="0.2">
      <c r="B56" s="92" t="s">
        <v>251</v>
      </c>
      <c r="C56" s="315">
        <v>1038</v>
      </c>
      <c r="D56" s="316">
        <v>82462</v>
      </c>
      <c r="E56" s="326"/>
      <c r="F56" s="327" t="s">
        <v>122</v>
      </c>
      <c r="G56" s="328">
        <v>5</v>
      </c>
      <c r="H56" s="328">
        <v>2829</v>
      </c>
    </row>
    <row r="57" spans="1:16" ht="30" customHeight="1" x14ac:dyDescent="0.15">
      <c r="B57" s="92" t="s">
        <v>253</v>
      </c>
      <c r="C57" s="315">
        <v>5</v>
      </c>
      <c r="D57" s="316">
        <v>4709</v>
      </c>
      <c r="E57" s="317"/>
      <c r="F57" s="329"/>
      <c r="G57" s="329"/>
      <c r="H57" s="330" t="s">
        <v>525</v>
      </c>
    </row>
    <row r="58" spans="1:16" ht="30" customHeight="1" x14ac:dyDescent="0.15">
      <c r="B58" s="92" t="s">
        <v>255</v>
      </c>
      <c r="C58" s="319">
        <v>21</v>
      </c>
      <c r="D58" s="316">
        <v>11803</v>
      </c>
      <c r="E58" s="317"/>
      <c r="F58" s="329"/>
      <c r="G58" s="329"/>
      <c r="H58" s="329"/>
    </row>
    <row r="59" spans="1:16" ht="30" customHeight="1" x14ac:dyDescent="0.15">
      <c r="A59" s="199" t="s">
        <v>123</v>
      </c>
      <c r="B59" s="185"/>
      <c r="C59" s="311"/>
      <c r="D59" s="331"/>
      <c r="E59" s="317"/>
      <c r="F59" s="329"/>
      <c r="G59" s="329"/>
      <c r="H59" s="329"/>
    </row>
    <row r="60" spans="1:16" ht="30" customHeight="1" x14ac:dyDescent="0.15">
      <c r="B60" s="92" t="s">
        <v>125</v>
      </c>
      <c r="C60" s="315">
        <v>20</v>
      </c>
      <c r="D60" s="316">
        <v>19638</v>
      </c>
      <c r="E60" s="317"/>
      <c r="F60" s="329"/>
      <c r="G60" s="329"/>
      <c r="H60" s="329"/>
    </row>
    <row r="61" spans="1:16" ht="30" customHeight="1" x14ac:dyDescent="0.15">
      <c r="B61" s="92" t="s">
        <v>259</v>
      </c>
      <c r="C61" s="315">
        <v>4</v>
      </c>
      <c r="D61" s="316">
        <v>2841</v>
      </c>
      <c r="E61" s="317"/>
      <c r="F61" s="329"/>
      <c r="G61" s="329"/>
      <c r="H61" s="329"/>
    </row>
    <row r="62" spans="1:16" ht="30" customHeight="1" x14ac:dyDescent="0.15">
      <c r="B62" s="92" t="s">
        <v>261</v>
      </c>
      <c r="C62" s="315">
        <v>74</v>
      </c>
      <c r="D62" s="316">
        <v>22018</v>
      </c>
      <c r="E62" s="317"/>
      <c r="F62" s="329"/>
      <c r="G62" s="329"/>
      <c r="H62" s="329"/>
    </row>
    <row r="63" spans="1:16" ht="30" customHeight="1" thickBot="1" x14ac:dyDescent="0.2">
      <c r="A63" s="86"/>
      <c r="B63" s="209" t="s">
        <v>263</v>
      </c>
      <c r="C63" s="332">
        <v>58</v>
      </c>
      <c r="D63" s="333">
        <v>41820</v>
      </c>
      <c r="E63" s="317"/>
      <c r="F63" s="329"/>
      <c r="G63" s="329"/>
      <c r="H63" s="329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5" firstPageNumber="65" orientation="portrait" r:id="rId1"/>
  <headerFooter alignWithMargins="0"/>
  <rowBreaks count="1" manualBreakCount="1">
    <brk id="64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C55"/>
  <sheetViews>
    <sheetView showGridLines="0" view="pageBreakPreview" zoomScale="70" zoomScaleNormal="80" zoomScaleSheetLayoutView="70" workbookViewId="0"/>
  </sheetViews>
  <sheetFormatPr defaultColWidth="3.625" defaultRowHeight="33.75" customHeight="1" x14ac:dyDescent="0.15"/>
  <cols>
    <col min="1" max="1" width="39.25" style="89" customWidth="1"/>
    <col min="2" max="2" width="35.625" style="89" customWidth="1"/>
    <col min="3" max="3" width="35.875" style="89" customWidth="1"/>
    <col min="4" max="16384" width="3.625" style="89"/>
  </cols>
  <sheetData>
    <row r="1" spans="1:3" ht="33.75" customHeight="1" x14ac:dyDescent="0.15">
      <c r="A1" s="139" t="s">
        <v>439</v>
      </c>
      <c r="B1" s="139"/>
      <c r="C1" s="139"/>
    </row>
    <row r="2" spans="1:3" ht="33.75" customHeight="1" thickBot="1" x14ac:dyDescent="0.2">
      <c r="A2" s="127" t="s">
        <v>440</v>
      </c>
      <c r="C2" s="109" t="s">
        <v>170</v>
      </c>
    </row>
    <row r="3" spans="1:3" ht="33.75" customHeight="1" x14ac:dyDescent="0.15">
      <c r="A3" s="88" t="s">
        <v>441</v>
      </c>
      <c r="B3" s="102" t="s">
        <v>443</v>
      </c>
      <c r="C3" s="96" t="s">
        <v>444</v>
      </c>
    </row>
    <row r="4" spans="1:3" ht="33.75" customHeight="1" x14ac:dyDescent="0.15">
      <c r="A4" s="112" t="s">
        <v>442</v>
      </c>
      <c r="B4" s="170">
        <v>387082</v>
      </c>
      <c r="C4" s="171">
        <v>175561</v>
      </c>
    </row>
    <row r="5" spans="1:3" ht="33.75" customHeight="1" x14ac:dyDescent="0.15">
      <c r="A5" s="112" t="s">
        <v>437</v>
      </c>
      <c r="B5" s="172">
        <v>390904</v>
      </c>
      <c r="C5" s="171">
        <v>181230</v>
      </c>
    </row>
    <row r="6" spans="1:3" s="2" customFormat="1" ht="33.75" customHeight="1" x14ac:dyDescent="0.15">
      <c r="A6" s="2" t="s">
        <v>438</v>
      </c>
      <c r="B6" s="300">
        <v>386962</v>
      </c>
      <c r="C6" s="301">
        <v>182086</v>
      </c>
    </row>
    <row r="7" spans="1:3" ht="33.75" customHeight="1" x14ac:dyDescent="0.15">
      <c r="A7" s="112" t="s">
        <v>1</v>
      </c>
      <c r="B7" s="172">
        <v>158101</v>
      </c>
      <c r="C7" s="171">
        <v>82921</v>
      </c>
    </row>
    <row r="8" spans="1:3" ht="33.75" customHeight="1" x14ac:dyDescent="0.15">
      <c r="A8" s="122" t="s">
        <v>12</v>
      </c>
      <c r="B8" s="302">
        <v>44700</v>
      </c>
      <c r="C8" s="303">
        <v>20705</v>
      </c>
    </row>
    <row r="9" spans="1:3" ht="33.75" customHeight="1" x14ac:dyDescent="0.15">
      <c r="A9" s="112" t="s">
        <v>2</v>
      </c>
      <c r="B9" s="172">
        <v>29037</v>
      </c>
      <c r="C9" s="171">
        <v>12765</v>
      </c>
    </row>
    <row r="10" spans="1:3" ht="33.75" customHeight="1" x14ac:dyDescent="0.15">
      <c r="A10" s="112" t="s">
        <v>3</v>
      </c>
      <c r="B10" s="172">
        <v>22971</v>
      </c>
      <c r="C10" s="171">
        <v>8440</v>
      </c>
    </row>
    <row r="11" spans="1:3" ht="33.75" customHeight="1" x14ac:dyDescent="0.15">
      <c r="A11" s="112" t="s">
        <v>4</v>
      </c>
      <c r="B11" s="172">
        <v>27567</v>
      </c>
      <c r="C11" s="171">
        <v>11280</v>
      </c>
    </row>
    <row r="12" spans="1:3" ht="33.75" customHeight="1" x14ac:dyDescent="0.15">
      <c r="A12" s="112" t="s">
        <v>5</v>
      </c>
      <c r="B12" s="172">
        <v>13959</v>
      </c>
      <c r="C12" s="171">
        <v>6524</v>
      </c>
    </row>
    <row r="13" spans="1:3" ht="33.75" customHeight="1" x14ac:dyDescent="0.15">
      <c r="A13" s="112" t="s">
        <v>6</v>
      </c>
      <c r="B13" s="172">
        <v>6996</v>
      </c>
      <c r="C13" s="171">
        <v>3746</v>
      </c>
    </row>
    <row r="14" spans="1:3" ht="33.75" customHeight="1" x14ac:dyDescent="0.15">
      <c r="A14" s="112" t="s">
        <v>7</v>
      </c>
      <c r="B14" s="172">
        <v>8565</v>
      </c>
      <c r="C14" s="171">
        <v>3449</v>
      </c>
    </row>
    <row r="15" spans="1:3" ht="33.75" customHeight="1" x14ac:dyDescent="0.15">
      <c r="A15" s="112" t="s">
        <v>8</v>
      </c>
      <c r="B15" s="172">
        <v>7849</v>
      </c>
      <c r="C15" s="171">
        <v>2804</v>
      </c>
    </row>
    <row r="16" spans="1:3" ht="33.75" customHeight="1" x14ac:dyDescent="0.15">
      <c r="A16" s="112" t="s">
        <v>9</v>
      </c>
      <c r="B16" s="172">
        <v>9977</v>
      </c>
      <c r="C16" s="171">
        <v>3867</v>
      </c>
    </row>
    <row r="17" spans="1:3" ht="33.75" customHeight="1" x14ac:dyDescent="0.15">
      <c r="A17" s="112" t="s">
        <v>10</v>
      </c>
      <c r="B17" s="172">
        <v>19350</v>
      </c>
      <c r="C17" s="171">
        <v>8153</v>
      </c>
    </row>
    <row r="18" spans="1:3" ht="33.75" customHeight="1" x14ac:dyDescent="0.15">
      <c r="A18" s="112" t="s">
        <v>131</v>
      </c>
      <c r="B18" s="172">
        <v>13116</v>
      </c>
      <c r="C18" s="171">
        <v>6038</v>
      </c>
    </row>
    <row r="19" spans="1:3" ht="33.75" customHeight="1" x14ac:dyDescent="0.15">
      <c r="A19" s="112" t="s">
        <v>132</v>
      </c>
      <c r="B19" s="172">
        <v>13965</v>
      </c>
      <c r="C19" s="171">
        <v>7037</v>
      </c>
    </row>
    <row r="20" spans="1:3" ht="33.75" customHeight="1" thickBot="1" x14ac:dyDescent="0.2">
      <c r="A20" s="99" t="s">
        <v>133</v>
      </c>
      <c r="B20" s="304">
        <v>10809</v>
      </c>
      <c r="C20" s="305">
        <v>4357</v>
      </c>
    </row>
    <row r="21" spans="1:3" ht="33.75" customHeight="1" x14ac:dyDescent="0.15">
      <c r="A21" s="97"/>
      <c r="B21" s="6"/>
      <c r="C21" s="98" t="s">
        <v>526</v>
      </c>
    </row>
    <row r="22" spans="1:3" ht="33.75" customHeight="1" x14ac:dyDescent="0.15">
      <c r="B22" s="12"/>
      <c r="C22" s="12"/>
    </row>
    <row r="24" spans="1:3" ht="33.75" customHeight="1" x14ac:dyDescent="0.15">
      <c r="B24" s="12"/>
      <c r="C24" s="12"/>
    </row>
    <row r="26" spans="1:3" ht="33.75" customHeight="1" x14ac:dyDescent="0.15">
      <c r="B26" s="12"/>
      <c r="C26" s="12"/>
    </row>
    <row r="28" spans="1:3" ht="33.75" customHeight="1" x14ac:dyDescent="0.15">
      <c r="B28" s="12"/>
      <c r="C28" s="12"/>
    </row>
    <row r="30" spans="1:3" ht="33.75" customHeight="1" x14ac:dyDescent="0.15">
      <c r="B30" s="12"/>
      <c r="C30" s="12"/>
    </row>
    <row r="32" spans="1:3" ht="33.75" customHeight="1" x14ac:dyDescent="0.15">
      <c r="B32" s="12"/>
      <c r="C32" s="12"/>
    </row>
    <row r="34" spans="1:3" ht="33.75" customHeight="1" x14ac:dyDescent="0.15">
      <c r="B34" s="12"/>
      <c r="C34" s="12"/>
    </row>
    <row r="36" spans="1:3" ht="33.75" customHeight="1" x14ac:dyDescent="0.15">
      <c r="B36" s="12"/>
      <c r="C36" s="12"/>
    </row>
    <row r="39" spans="1:3" ht="33.75" customHeight="1" x14ac:dyDescent="0.15">
      <c r="A39" s="12"/>
      <c r="B39" s="12"/>
      <c r="C39" s="12"/>
    </row>
    <row r="40" spans="1:3" ht="33.75" customHeight="1" x14ac:dyDescent="0.15">
      <c r="A40" s="12"/>
    </row>
    <row r="41" spans="1:3" ht="33.75" customHeight="1" x14ac:dyDescent="0.15">
      <c r="A41" s="12"/>
      <c r="B41" s="12"/>
      <c r="C41" s="12"/>
    </row>
    <row r="42" spans="1:3" ht="33.75" customHeight="1" x14ac:dyDescent="0.15">
      <c r="A42" s="12"/>
      <c r="B42" s="12"/>
      <c r="C42" s="12"/>
    </row>
    <row r="43" spans="1:3" ht="33.75" customHeight="1" x14ac:dyDescent="0.15">
      <c r="A43" s="12"/>
      <c r="B43" s="12"/>
      <c r="C43" s="12"/>
    </row>
    <row r="44" spans="1:3" ht="33.75" customHeight="1" x14ac:dyDescent="0.15">
      <c r="A44" s="12"/>
      <c r="B44" s="12"/>
      <c r="C44" s="12"/>
    </row>
    <row r="45" spans="1:3" ht="33.75" customHeight="1" x14ac:dyDescent="0.15">
      <c r="A45" s="12"/>
      <c r="B45" s="12"/>
      <c r="C45" s="12"/>
    </row>
    <row r="46" spans="1:3" ht="33.75" customHeight="1" x14ac:dyDescent="0.15">
      <c r="A46" s="12"/>
      <c r="B46" s="12"/>
      <c r="C46" s="12"/>
    </row>
    <row r="47" spans="1:3" ht="33.75" customHeight="1" x14ac:dyDescent="0.15">
      <c r="A47" s="12"/>
      <c r="B47" s="12"/>
      <c r="C47" s="12"/>
    </row>
    <row r="48" spans="1:3" ht="33.75" customHeight="1" x14ac:dyDescent="0.15">
      <c r="A48" s="12"/>
      <c r="B48" s="12"/>
      <c r="C48" s="12"/>
    </row>
    <row r="50" spans="1:3" ht="33.75" customHeight="1" x14ac:dyDescent="0.15">
      <c r="A50" s="12"/>
      <c r="B50" s="12"/>
      <c r="C50" s="12"/>
    </row>
    <row r="51" spans="1:3" ht="33.75" customHeight="1" x14ac:dyDescent="0.15">
      <c r="A51" s="12"/>
      <c r="B51" s="12"/>
      <c r="C51" s="12"/>
    </row>
    <row r="52" spans="1:3" ht="33.75" customHeight="1" x14ac:dyDescent="0.15">
      <c r="A52" s="12"/>
      <c r="B52" s="12"/>
      <c r="C52" s="12"/>
    </row>
    <row r="53" spans="1:3" ht="33.75" customHeight="1" x14ac:dyDescent="0.15">
      <c r="A53" s="12"/>
      <c r="B53" s="12"/>
      <c r="C53" s="12"/>
    </row>
    <row r="55" spans="1:3" ht="33.75" customHeight="1" x14ac:dyDescent="0.15">
      <c r="C55" s="12"/>
    </row>
  </sheetData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0" firstPageNumber="65" orientation="portrait" r:id="rId1"/>
  <headerFooter alignWithMargins="0">
    <oddFooter>&amp;C&amp;P</oddFooter>
  </headerFooter>
  <colBreaks count="1" manualBreakCount="1">
    <brk id="4" max="2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1"/>
  <sheetViews>
    <sheetView showGridLines="0" view="pageBreakPreview" zoomScale="70" zoomScaleNormal="80" zoomScaleSheetLayoutView="70" workbookViewId="0"/>
  </sheetViews>
  <sheetFormatPr defaultColWidth="3.625" defaultRowHeight="20.100000000000001" customHeight="1" x14ac:dyDescent="0.15"/>
  <cols>
    <col min="1" max="1" width="14" style="89" customWidth="1"/>
    <col min="2" max="6" width="10.5" style="89" customWidth="1"/>
    <col min="7" max="7" width="11.25" style="89" customWidth="1"/>
    <col min="8" max="10" width="10.5" style="89" customWidth="1"/>
    <col min="11" max="16384" width="3.625" style="89"/>
  </cols>
  <sheetData>
    <row r="1" spans="1:10" s="112" customFormat="1" ht="37.5" customHeight="1" x14ac:dyDescent="0.15">
      <c r="A1" s="139" t="s">
        <v>447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2" customFormat="1" ht="24" customHeight="1" thickBot="1" x14ac:dyDescent="0.2">
      <c r="A2" s="6" t="s">
        <v>448</v>
      </c>
      <c r="B2" s="7"/>
      <c r="C2" s="89"/>
      <c r="D2" s="89"/>
      <c r="E2" s="89"/>
      <c r="F2" s="89"/>
      <c r="G2" s="89"/>
      <c r="I2" s="127"/>
      <c r="J2" s="100" t="s">
        <v>271</v>
      </c>
    </row>
    <row r="3" spans="1:10" s="112" customFormat="1" ht="42.75" customHeight="1" x14ac:dyDescent="0.15">
      <c r="A3" s="87" t="s">
        <v>377</v>
      </c>
      <c r="B3" s="102" t="s">
        <v>449</v>
      </c>
      <c r="C3" s="102" t="s">
        <v>450</v>
      </c>
      <c r="D3" s="102" t="s">
        <v>65</v>
      </c>
      <c r="E3" s="102" t="s">
        <v>451</v>
      </c>
      <c r="F3" s="102" t="s">
        <v>452</v>
      </c>
      <c r="G3" s="173" t="s">
        <v>446</v>
      </c>
      <c r="H3" s="102" t="s">
        <v>453</v>
      </c>
      <c r="I3" s="102" t="s">
        <v>139</v>
      </c>
      <c r="J3" s="96" t="s">
        <v>454</v>
      </c>
    </row>
    <row r="4" spans="1:10" s="112" customFormat="1" ht="42" customHeight="1" x14ac:dyDescent="0.15">
      <c r="A4" s="112" t="s">
        <v>401</v>
      </c>
      <c r="B4" s="174">
        <v>14019</v>
      </c>
      <c r="C4" s="175">
        <v>895</v>
      </c>
      <c r="D4" s="175">
        <v>143</v>
      </c>
      <c r="E4" s="175">
        <v>2413</v>
      </c>
      <c r="F4" s="175">
        <v>394</v>
      </c>
      <c r="G4" s="175">
        <v>170</v>
      </c>
      <c r="H4" s="175">
        <v>3947</v>
      </c>
      <c r="I4" s="175">
        <v>1433</v>
      </c>
      <c r="J4" s="175">
        <v>4626</v>
      </c>
    </row>
    <row r="5" spans="1:10" s="112" customFormat="1" ht="42" customHeight="1" x14ac:dyDescent="0.15">
      <c r="A5" s="112" t="s">
        <v>402</v>
      </c>
      <c r="B5" s="174">
        <v>13704</v>
      </c>
      <c r="C5" s="175">
        <v>821</v>
      </c>
      <c r="D5" s="175">
        <v>137</v>
      </c>
      <c r="E5" s="175">
        <v>1928</v>
      </c>
      <c r="F5" s="175">
        <v>397</v>
      </c>
      <c r="G5" s="175">
        <v>199</v>
      </c>
      <c r="H5" s="175">
        <v>4013</v>
      </c>
      <c r="I5" s="175">
        <v>1401</v>
      </c>
      <c r="J5" s="175">
        <v>4805</v>
      </c>
    </row>
    <row r="6" spans="1:10" s="112" customFormat="1" ht="42" customHeight="1" x14ac:dyDescent="0.15">
      <c r="A6" s="112" t="s">
        <v>403</v>
      </c>
      <c r="B6" s="174">
        <v>13789</v>
      </c>
      <c r="C6" s="175">
        <v>833</v>
      </c>
      <c r="D6" s="175">
        <v>142</v>
      </c>
      <c r="E6" s="175">
        <v>1910</v>
      </c>
      <c r="F6" s="175">
        <v>389</v>
      </c>
      <c r="G6" s="175">
        <v>214</v>
      </c>
      <c r="H6" s="175">
        <v>3852</v>
      </c>
      <c r="I6" s="175">
        <v>1325</v>
      </c>
      <c r="J6" s="175">
        <v>5124</v>
      </c>
    </row>
    <row r="7" spans="1:10" s="112" customFormat="1" ht="42" customHeight="1" x14ac:dyDescent="0.15">
      <c r="A7" s="112" t="s">
        <v>404</v>
      </c>
      <c r="B7" s="174">
        <f>SUM(C7:J7)</f>
        <v>13136</v>
      </c>
      <c r="C7" s="175">
        <v>769</v>
      </c>
      <c r="D7" s="175">
        <v>145</v>
      </c>
      <c r="E7" s="175">
        <v>1769</v>
      </c>
      <c r="F7" s="175">
        <v>371</v>
      </c>
      <c r="G7" s="175">
        <v>231</v>
      </c>
      <c r="H7" s="175">
        <v>3477</v>
      </c>
      <c r="I7" s="175">
        <v>1166</v>
      </c>
      <c r="J7" s="175">
        <v>5208</v>
      </c>
    </row>
    <row r="8" spans="1:10" s="122" customFormat="1" ht="42" customHeight="1" thickBot="1" x14ac:dyDescent="0.2">
      <c r="A8" s="244" t="s">
        <v>456</v>
      </c>
      <c r="B8" s="296">
        <v>12941</v>
      </c>
      <c r="C8" s="297">
        <v>712</v>
      </c>
      <c r="D8" s="297">
        <v>52</v>
      </c>
      <c r="E8" s="298">
        <v>1717</v>
      </c>
      <c r="F8" s="297">
        <v>370</v>
      </c>
      <c r="G8" s="297">
        <v>243</v>
      </c>
      <c r="H8" s="298">
        <v>3261</v>
      </c>
      <c r="I8" s="298">
        <v>1059</v>
      </c>
      <c r="J8" s="299">
        <v>5527</v>
      </c>
    </row>
    <row r="9" spans="1:10" s="112" customFormat="1" ht="20.100000000000001" customHeight="1" x14ac:dyDescent="0.15">
      <c r="B9" s="7"/>
      <c r="C9" s="7"/>
      <c r="D9" s="7"/>
      <c r="E9" s="7"/>
      <c r="F9" s="7"/>
      <c r="G9" s="7"/>
      <c r="I9" s="6"/>
      <c r="J9" s="121" t="s">
        <v>455</v>
      </c>
    </row>
    <row r="10" spans="1:10" ht="20.100000000000001" customHeight="1" x14ac:dyDescent="0.15">
      <c r="A10" s="12" t="s">
        <v>445</v>
      </c>
      <c r="B10" s="12"/>
      <c r="C10" s="12"/>
      <c r="D10" s="12"/>
      <c r="E10" s="12"/>
      <c r="F10" s="12"/>
      <c r="G10" s="12"/>
      <c r="H10" s="12"/>
      <c r="I10" s="115"/>
      <c r="J10" s="115"/>
    </row>
    <row r="11" spans="1:10" ht="20.100000000000001" customHeight="1" x14ac:dyDescent="0.15">
      <c r="B11" s="12"/>
      <c r="C11" s="12"/>
      <c r="E11" s="12"/>
      <c r="F11" s="12"/>
      <c r="G11" s="12"/>
      <c r="H11" s="12"/>
      <c r="I11" s="12"/>
      <c r="J11" s="12"/>
    </row>
    <row r="12" spans="1:10" ht="20.100000000000001" customHeight="1" x14ac:dyDescent="0.15">
      <c r="B12" s="12"/>
      <c r="C12" s="12"/>
      <c r="E12" s="12"/>
      <c r="F12" s="12"/>
      <c r="G12" s="12"/>
      <c r="H12" s="12"/>
      <c r="I12" s="12"/>
      <c r="J12" s="12"/>
    </row>
    <row r="13" spans="1:10" ht="20.100000000000001" customHeight="1" x14ac:dyDescent="0.15">
      <c r="B13" s="12"/>
      <c r="C13" s="12"/>
      <c r="E13" s="12"/>
      <c r="F13" s="12"/>
      <c r="G13" s="12"/>
      <c r="H13" s="12"/>
      <c r="I13" s="12"/>
      <c r="J13" s="12"/>
    </row>
    <row r="14" spans="1:10" ht="20.100000000000001" customHeight="1" x14ac:dyDescent="0.15">
      <c r="B14" s="12"/>
      <c r="C14" s="12"/>
      <c r="E14" s="12"/>
      <c r="F14" s="12"/>
      <c r="G14" s="12"/>
      <c r="H14" s="12"/>
      <c r="I14" s="12"/>
      <c r="J14" s="12"/>
    </row>
    <row r="15" spans="1:10" ht="20.100000000000001" customHeight="1" x14ac:dyDescent="0.15">
      <c r="B15" s="12"/>
      <c r="C15" s="12"/>
      <c r="E15" s="12"/>
      <c r="F15" s="12"/>
      <c r="G15" s="12"/>
      <c r="H15" s="12"/>
      <c r="I15" s="12"/>
      <c r="J15" s="12"/>
    </row>
    <row r="16" spans="1:10" ht="20.100000000000001" customHeight="1" x14ac:dyDescent="0.15">
      <c r="B16" s="12"/>
      <c r="C16" s="12"/>
      <c r="E16" s="12"/>
      <c r="F16" s="12"/>
      <c r="G16" s="12"/>
      <c r="H16" s="12"/>
      <c r="I16" s="12"/>
      <c r="J16" s="12"/>
    </row>
    <row r="17" spans="2:10" ht="20.100000000000001" customHeight="1" x14ac:dyDescent="0.15">
      <c r="B17" s="12"/>
      <c r="C17" s="12"/>
      <c r="E17" s="12"/>
      <c r="F17" s="12"/>
      <c r="G17" s="12"/>
      <c r="H17" s="12"/>
      <c r="I17" s="12"/>
      <c r="J17" s="12"/>
    </row>
    <row r="18" spans="2:10" ht="20.100000000000001" customHeight="1" x14ac:dyDescent="0.15">
      <c r="B18" s="12"/>
      <c r="C18" s="12"/>
      <c r="E18" s="12"/>
      <c r="F18" s="12"/>
      <c r="G18" s="12"/>
      <c r="H18" s="12"/>
      <c r="I18" s="12"/>
      <c r="J18" s="12"/>
    </row>
    <row r="19" spans="2:10" ht="20.100000000000001" customHeight="1" x14ac:dyDescent="0.15">
      <c r="B19" s="12"/>
      <c r="C19" s="12"/>
      <c r="E19" s="12"/>
      <c r="F19" s="12"/>
      <c r="G19" s="12"/>
      <c r="H19" s="12"/>
      <c r="I19" s="12"/>
      <c r="J19" s="12"/>
    </row>
    <row r="20" spans="2:10" ht="20.100000000000001" customHeight="1" x14ac:dyDescent="0.15">
      <c r="B20" s="12"/>
      <c r="C20" s="12"/>
      <c r="E20" s="12"/>
      <c r="F20" s="12"/>
      <c r="G20" s="12"/>
      <c r="H20" s="12"/>
      <c r="I20" s="12"/>
      <c r="J20" s="12"/>
    </row>
    <row r="21" spans="2:10" ht="20.100000000000001" customHeight="1" x14ac:dyDescent="0.15">
      <c r="B21" s="12"/>
      <c r="C21" s="12"/>
      <c r="E21" s="12"/>
      <c r="F21" s="12"/>
      <c r="G21" s="12"/>
      <c r="H21" s="12"/>
      <c r="I21" s="12"/>
      <c r="J21" s="12"/>
    </row>
    <row r="22" spans="2:10" ht="20.100000000000001" customHeight="1" x14ac:dyDescent="0.15">
      <c r="B22" s="12"/>
      <c r="C22" s="12"/>
      <c r="E22" s="12"/>
      <c r="F22" s="12"/>
      <c r="G22" s="12"/>
      <c r="H22" s="12"/>
      <c r="I22" s="12"/>
      <c r="J22" s="12"/>
    </row>
    <row r="23" spans="2:10" ht="20.100000000000001" customHeight="1" x14ac:dyDescent="0.15">
      <c r="B23" s="12"/>
      <c r="C23" s="12"/>
      <c r="E23" s="12"/>
      <c r="F23" s="12"/>
      <c r="G23" s="12"/>
      <c r="H23" s="12"/>
      <c r="I23" s="12"/>
      <c r="J23" s="12"/>
    </row>
    <row r="24" spans="2:10" ht="20.100000000000001" customHeight="1" x14ac:dyDescent="0.15">
      <c r="B24" s="12"/>
      <c r="C24" s="12"/>
      <c r="E24" s="12"/>
      <c r="F24" s="12"/>
      <c r="G24" s="12"/>
      <c r="H24" s="12"/>
      <c r="I24" s="12"/>
      <c r="J24" s="12"/>
    </row>
    <row r="25" spans="2:10" ht="20.100000000000001" customHeight="1" x14ac:dyDescent="0.15">
      <c r="B25" s="12"/>
      <c r="C25" s="12"/>
      <c r="E25" s="12"/>
      <c r="F25" s="12"/>
      <c r="G25" s="12"/>
      <c r="H25" s="12"/>
      <c r="I25" s="12"/>
      <c r="J25" s="12"/>
    </row>
    <row r="26" spans="2:10" ht="20.100000000000001" customHeight="1" x14ac:dyDescent="0.15">
      <c r="B26" s="12"/>
      <c r="C26" s="12"/>
      <c r="E26" s="12"/>
      <c r="F26" s="12"/>
      <c r="G26" s="12"/>
      <c r="H26" s="12"/>
      <c r="I26" s="12"/>
      <c r="J26" s="12"/>
    </row>
    <row r="27" spans="2:10" ht="20.100000000000001" customHeight="1" x14ac:dyDescent="0.15">
      <c r="B27" s="12"/>
      <c r="C27" s="12"/>
      <c r="E27" s="12"/>
      <c r="F27" s="12"/>
      <c r="G27" s="12"/>
      <c r="H27" s="12"/>
      <c r="I27" s="12"/>
      <c r="J27" s="12"/>
    </row>
    <row r="28" spans="2:10" ht="20.100000000000001" customHeight="1" x14ac:dyDescent="0.15">
      <c r="B28" s="12"/>
      <c r="C28" s="12"/>
      <c r="E28" s="12"/>
      <c r="F28" s="12"/>
      <c r="G28" s="12"/>
      <c r="H28" s="12"/>
      <c r="I28" s="12"/>
      <c r="J28" s="12"/>
    </row>
    <row r="29" spans="2:10" ht="20.100000000000001" customHeight="1" x14ac:dyDescent="0.15">
      <c r="B29" s="12"/>
      <c r="C29" s="12"/>
      <c r="E29" s="12"/>
      <c r="F29" s="12"/>
      <c r="G29" s="12"/>
      <c r="H29" s="12"/>
      <c r="I29" s="12"/>
      <c r="J29" s="12"/>
    </row>
    <row r="30" spans="2:10" ht="20.100000000000001" customHeight="1" x14ac:dyDescent="0.15">
      <c r="B30" s="12"/>
      <c r="C30" s="12"/>
      <c r="E30" s="12"/>
      <c r="F30" s="12"/>
      <c r="G30" s="12"/>
      <c r="H30" s="12"/>
      <c r="I30" s="12"/>
      <c r="J30" s="12"/>
    </row>
    <row r="31" spans="2:10" ht="20.100000000000001" customHeight="1" x14ac:dyDescent="0.15">
      <c r="B31" s="12"/>
      <c r="C31" s="12"/>
      <c r="D31" s="12"/>
      <c r="E31" s="12"/>
      <c r="F31" s="12"/>
      <c r="G31" s="12"/>
      <c r="H31" s="12"/>
      <c r="I31" s="12"/>
      <c r="J31" s="12"/>
    </row>
  </sheetData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7" firstPageNumber="6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view="pageBreakPreview" zoomScale="70" zoomScaleNormal="70" zoomScaleSheetLayoutView="70" workbookViewId="0"/>
  </sheetViews>
  <sheetFormatPr defaultColWidth="3.625" defaultRowHeight="30" customHeight="1" x14ac:dyDescent="0.15"/>
  <cols>
    <col min="1" max="1" width="3.625" style="89" customWidth="1"/>
    <col min="2" max="2" width="40" style="89" customWidth="1"/>
    <col min="3" max="4" width="12.5" style="89" bestFit="1" customWidth="1"/>
    <col min="5" max="5" width="12.125" style="89" bestFit="1" customWidth="1"/>
    <col min="6" max="6" width="12.5" style="89" bestFit="1" customWidth="1"/>
    <col min="7" max="13" width="12.125" style="89" bestFit="1" customWidth="1"/>
    <col min="14" max="14" width="13" style="89" bestFit="1" customWidth="1"/>
    <col min="15" max="16" width="12.125" style="89" bestFit="1" customWidth="1"/>
    <col min="17" max="17" width="13" style="89" bestFit="1" customWidth="1"/>
    <col min="18" max="22" width="12.125" style="89" bestFit="1" customWidth="1"/>
    <col min="23" max="23" width="12.25" style="89" customWidth="1"/>
    <col min="24" max="25" width="3.625" style="89"/>
    <col min="26" max="26" width="8.375" style="89" bestFit="1" customWidth="1"/>
    <col min="27" max="16384" width="3.625" style="89"/>
  </cols>
  <sheetData>
    <row r="1" spans="1:26" ht="39.950000000000003" customHeight="1" x14ac:dyDescent="0.15">
      <c r="A1" s="125" t="s">
        <v>272</v>
      </c>
      <c r="B1" s="125"/>
      <c r="C1" s="67"/>
      <c r="D1" s="67"/>
      <c r="E1" s="67"/>
      <c r="F1" s="67"/>
      <c r="G1" s="67"/>
      <c r="H1" s="67"/>
      <c r="I1" s="12"/>
      <c r="J1" s="12"/>
      <c r="K1" s="12"/>
    </row>
    <row r="2" spans="1:26" ht="35.1" customHeight="1" x14ac:dyDescent="0.15">
      <c r="A2" s="59" t="s">
        <v>273</v>
      </c>
      <c r="B2" s="59"/>
      <c r="C2" s="13"/>
      <c r="D2" s="13"/>
      <c r="E2" s="13"/>
      <c r="F2" s="13"/>
      <c r="G2" s="13"/>
      <c r="H2" s="13"/>
      <c r="I2" s="13"/>
      <c r="K2" s="67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6" ht="24.95" customHeight="1" thickBot="1" x14ac:dyDescent="0.2">
      <c r="A3" s="127" t="s">
        <v>457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99"/>
      <c r="M3" s="99"/>
      <c r="N3" s="99"/>
      <c r="O3" s="99"/>
      <c r="P3" s="99"/>
      <c r="Q3" s="100"/>
      <c r="R3" s="100"/>
      <c r="S3" s="98"/>
      <c r="U3" s="98"/>
      <c r="V3" s="99"/>
      <c r="W3" s="100" t="s">
        <v>158</v>
      </c>
    </row>
    <row r="4" spans="1:26" s="126" customFormat="1" ht="42" customHeight="1" x14ac:dyDescent="0.15">
      <c r="A4" s="191" t="s">
        <v>275</v>
      </c>
      <c r="B4" s="202"/>
      <c r="C4" s="116" t="s">
        <v>276</v>
      </c>
      <c r="D4" s="116" t="s">
        <v>277</v>
      </c>
      <c r="E4" s="116" t="s">
        <v>278</v>
      </c>
      <c r="F4" s="116" t="s">
        <v>142</v>
      </c>
      <c r="G4" s="116" t="s">
        <v>143</v>
      </c>
      <c r="H4" s="116" t="s">
        <v>144</v>
      </c>
      <c r="I4" s="116" t="s">
        <v>145</v>
      </c>
      <c r="J4" s="102" t="s">
        <v>146</v>
      </c>
      <c r="K4" s="102" t="s">
        <v>147</v>
      </c>
      <c r="L4" s="116" t="s">
        <v>148</v>
      </c>
      <c r="M4" s="116" t="s">
        <v>149</v>
      </c>
      <c r="N4" s="116" t="s">
        <v>150</v>
      </c>
      <c r="O4" s="116" t="s">
        <v>151</v>
      </c>
      <c r="P4" s="116" t="s">
        <v>152</v>
      </c>
      <c r="Q4" s="116" t="s">
        <v>131</v>
      </c>
      <c r="R4" s="116" t="s">
        <v>153</v>
      </c>
      <c r="S4" s="102" t="s">
        <v>154</v>
      </c>
      <c r="T4" s="96" t="s">
        <v>157</v>
      </c>
      <c r="U4" s="102" t="s">
        <v>159</v>
      </c>
      <c r="V4" s="116" t="s">
        <v>155</v>
      </c>
      <c r="W4" s="108" t="s">
        <v>156</v>
      </c>
      <c r="X4" s="104"/>
    </row>
    <row r="5" spans="1:26" s="1" customFormat="1" ht="42" customHeight="1" x14ac:dyDescent="0.15">
      <c r="A5" s="200" t="s">
        <v>531</v>
      </c>
      <c r="B5" s="200"/>
      <c r="C5" s="234">
        <v>4493712</v>
      </c>
      <c r="D5" s="235">
        <v>4322318</v>
      </c>
      <c r="E5" s="235">
        <v>171394</v>
      </c>
      <c r="F5" s="235">
        <v>2235537</v>
      </c>
      <c r="G5" s="235">
        <v>341884</v>
      </c>
      <c r="H5" s="235">
        <v>305631</v>
      </c>
      <c r="I5" s="235">
        <v>255709</v>
      </c>
      <c r="J5" s="235">
        <v>217285</v>
      </c>
      <c r="K5" s="235">
        <v>106932</v>
      </c>
      <c r="L5" s="235">
        <v>96408</v>
      </c>
      <c r="M5" s="235">
        <v>75730</v>
      </c>
      <c r="N5" s="235">
        <v>75889</v>
      </c>
      <c r="O5" s="235">
        <v>87744</v>
      </c>
      <c r="P5" s="235">
        <v>217020</v>
      </c>
      <c r="Q5" s="235">
        <v>105498</v>
      </c>
      <c r="R5" s="235">
        <v>117967</v>
      </c>
      <c r="S5" s="235">
        <v>83084</v>
      </c>
      <c r="T5" s="235">
        <v>3937</v>
      </c>
      <c r="U5" s="235">
        <v>78278</v>
      </c>
      <c r="V5" s="235">
        <v>38409</v>
      </c>
      <c r="W5" s="235">
        <v>50770</v>
      </c>
      <c r="X5" s="14"/>
      <c r="Y5" s="14"/>
    </row>
    <row r="6" spans="1:26" s="17" customFormat="1" ht="42" customHeight="1" x14ac:dyDescent="0.15">
      <c r="A6" s="201" t="s">
        <v>532</v>
      </c>
      <c r="B6" s="201"/>
      <c r="C6" s="236">
        <f>SUM(D6:E6)</f>
        <v>4614325</v>
      </c>
      <c r="D6" s="237">
        <f>SUM(F6:S6)</f>
        <v>4441730</v>
      </c>
      <c r="E6" s="237">
        <f>SUM(T6:W6)</f>
        <v>172595</v>
      </c>
      <c r="F6" s="237">
        <v>2308484</v>
      </c>
      <c r="G6" s="237">
        <v>364815</v>
      </c>
      <c r="H6" s="237">
        <v>320438</v>
      </c>
      <c r="I6" s="237">
        <v>249349</v>
      </c>
      <c r="J6" s="237">
        <v>224055</v>
      </c>
      <c r="K6" s="237">
        <v>112713</v>
      </c>
      <c r="L6" s="237">
        <v>97785</v>
      </c>
      <c r="M6" s="237">
        <v>76004</v>
      </c>
      <c r="N6" s="237">
        <v>81268</v>
      </c>
      <c r="O6" s="237">
        <v>86923</v>
      </c>
      <c r="P6" s="237">
        <v>211721</v>
      </c>
      <c r="Q6" s="237">
        <v>105220</v>
      </c>
      <c r="R6" s="237">
        <v>115088</v>
      </c>
      <c r="S6" s="237">
        <v>87867</v>
      </c>
      <c r="T6" s="237">
        <v>4120</v>
      </c>
      <c r="U6" s="237">
        <v>79876</v>
      </c>
      <c r="V6" s="237">
        <v>37300</v>
      </c>
      <c r="W6" s="237">
        <v>51299</v>
      </c>
      <c r="X6" s="18"/>
      <c r="Y6" s="18"/>
    </row>
    <row r="7" spans="1:26" s="2" customFormat="1" ht="34.5" customHeight="1" x14ac:dyDescent="0.15">
      <c r="A7" s="223" t="s">
        <v>83</v>
      </c>
      <c r="B7" s="223"/>
      <c r="C7" s="236">
        <f t="shared" ref="C7:E7" si="0">SUM(C8:C10)</f>
        <v>97281</v>
      </c>
      <c r="D7" s="237">
        <f t="shared" si="0"/>
        <v>88340</v>
      </c>
      <c r="E7" s="237">
        <f t="shared" si="0"/>
        <v>8941</v>
      </c>
      <c r="F7" s="238">
        <f>SUM(F8:F10)</f>
        <v>7321</v>
      </c>
      <c r="G7" s="238">
        <f t="shared" ref="G7:J7" si="1">SUM(G8:G10)</f>
        <v>886</v>
      </c>
      <c r="H7" s="238">
        <f t="shared" si="1"/>
        <v>4964</v>
      </c>
      <c r="I7" s="238">
        <f t="shared" si="1"/>
        <v>9411</v>
      </c>
      <c r="J7" s="238">
        <f t="shared" si="1"/>
        <v>13412</v>
      </c>
      <c r="K7" s="238">
        <f>SUM(K8:K10)</f>
        <v>4085</v>
      </c>
      <c r="L7" s="238">
        <f t="shared" ref="L7:W7" si="2">SUM(L8:L10)</f>
        <v>2992</v>
      </c>
      <c r="M7" s="238">
        <f t="shared" si="2"/>
        <v>10103</v>
      </c>
      <c r="N7" s="238">
        <f t="shared" si="2"/>
        <v>4800</v>
      </c>
      <c r="O7" s="238">
        <f t="shared" si="2"/>
        <v>6122</v>
      </c>
      <c r="P7" s="238">
        <f t="shared" si="2"/>
        <v>8761</v>
      </c>
      <c r="Q7" s="238">
        <f t="shared" si="2"/>
        <v>7134</v>
      </c>
      <c r="R7" s="238">
        <f t="shared" si="2"/>
        <v>3139</v>
      </c>
      <c r="S7" s="238">
        <f t="shared" si="2"/>
        <v>5210</v>
      </c>
      <c r="T7" s="238">
        <f t="shared" si="2"/>
        <v>531</v>
      </c>
      <c r="U7" s="238">
        <f t="shared" si="2"/>
        <v>2920</v>
      </c>
      <c r="V7" s="238">
        <f t="shared" si="2"/>
        <v>3041</v>
      </c>
      <c r="W7" s="238">
        <f t="shared" si="2"/>
        <v>2449</v>
      </c>
      <c r="X7" s="122"/>
      <c r="Y7" s="122"/>
      <c r="Z7" s="54"/>
    </row>
    <row r="8" spans="1:26" ht="34.5" customHeight="1" x14ac:dyDescent="0.15">
      <c r="A8" s="31"/>
      <c r="B8" s="224" t="s">
        <v>288</v>
      </c>
      <c r="C8" s="234">
        <f>SUM(D8:E8)</f>
        <v>70194</v>
      </c>
      <c r="D8" s="235">
        <f>SUM(F8:S8)</f>
        <v>63580</v>
      </c>
      <c r="E8" s="235">
        <f>SUM(T8:W8)</f>
        <v>6614</v>
      </c>
      <c r="F8" s="235">
        <v>6414</v>
      </c>
      <c r="G8" s="235">
        <v>483</v>
      </c>
      <c r="H8" s="235">
        <v>4249</v>
      </c>
      <c r="I8" s="235">
        <v>6707</v>
      </c>
      <c r="J8" s="235">
        <v>2763</v>
      </c>
      <c r="K8" s="235">
        <v>3254</v>
      </c>
      <c r="L8" s="235">
        <v>845</v>
      </c>
      <c r="M8" s="235">
        <v>9277</v>
      </c>
      <c r="N8" s="235">
        <v>4298</v>
      </c>
      <c r="O8" s="235">
        <v>4735</v>
      </c>
      <c r="P8" s="235">
        <v>8125</v>
      </c>
      <c r="Q8" s="235">
        <v>6124</v>
      </c>
      <c r="R8" s="235">
        <v>2358</v>
      </c>
      <c r="S8" s="235">
        <v>3948</v>
      </c>
      <c r="T8" s="235">
        <v>1</v>
      </c>
      <c r="U8" s="235">
        <v>2466</v>
      </c>
      <c r="V8" s="235">
        <v>2199</v>
      </c>
      <c r="W8" s="235">
        <v>1948</v>
      </c>
      <c r="X8" s="112"/>
      <c r="Y8" s="112"/>
    </row>
    <row r="9" spans="1:26" ht="34.5" customHeight="1" x14ac:dyDescent="0.15">
      <c r="A9" s="31"/>
      <c r="B9" s="224" t="s">
        <v>289</v>
      </c>
      <c r="C9" s="234">
        <f>SUM(D9:E9)</f>
        <v>11545</v>
      </c>
      <c r="D9" s="235">
        <f>SUM(F9:S9)</f>
        <v>10170</v>
      </c>
      <c r="E9" s="235">
        <f>SUM(T9:W9)</f>
        <v>1375</v>
      </c>
      <c r="F9" s="235">
        <v>235</v>
      </c>
      <c r="G9" s="235">
        <v>179</v>
      </c>
      <c r="H9" s="235">
        <v>445</v>
      </c>
      <c r="I9" s="235">
        <v>2610</v>
      </c>
      <c r="J9" s="235">
        <v>2603</v>
      </c>
      <c r="K9" s="235">
        <v>272</v>
      </c>
      <c r="L9" s="235">
        <v>6</v>
      </c>
      <c r="M9" s="235">
        <v>816</v>
      </c>
      <c r="N9" s="235">
        <v>351</v>
      </c>
      <c r="O9" s="235">
        <v>368</v>
      </c>
      <c r="P9" s="235">
        <v>188</v>
      </c>
      <c r="Q9" s="235">
        <v>984</v>
      </c>
      <c r="R9" s="235">
        <v>754</v>
      </c>
      <c r="S9" s="235">
        <v>359</v>
      </c>
      <c r="T9" s="235">
        <v>0</v>
      </c>
      <c r="U9" s="235">
        <v>39</v>
      </c>
      <c r="V9" s="235">
        <v>836</v>
      </c>
      <c r="W9" s="235">
        <v>500</v>
      </c>
      <c r="X9" s="112"/>
      <c r="Y9" s="112"/>
    </row>
    <row r="10" spans="1:26" ht="34.5" customHeight="1" x14ac:dyDescent="0.15">
      <c r="A10" s="31"/>
      <c r="B10" s="224" t="s">
        <v>290</v>
      </c>
      <c r="C10" s="234">
        <f>SUM(D10:E10)</f>
        <v>15542</v>
      </c>
      <c r="D10" s="235">
        <f>SUM(F10:S10)</f>
        <v>14590</v>
      </c>
      <c r="E10" s="235">
        <f>SUM(T10:W10)</f>
        <v>952</v>
      </c>
      <c r="F10" s="235">
        <v>672</v>
      </c>
      <c r="G10" s="235">
        <v>224</v>
      </c>
      <c r="H10" s="235">
        <v>270</v>
      </c>
      <c r="I10" s="235">
        <v>94</v>
      </c>
      <c r="J10" s="235">
        <v>8046</v>
      </c>
      <c r="K10" s="235">
        <v>559</v>
      </c>
      <c r="L10" s="235">
        <v>2141</v>
      </c>
      <c r="M10" s="235">
        <v>10</v>
      </c>
      <c r="N10" s="235">
        <v>151</v>
      </c>
      <c r="O10" s="235">
        <v>1019</v>
      </c>
      <c r="P10" s="235">
        <v>448</v>
      </c>
      <c r="Q10" s="235">
        <v>26</v>
      </c>
      <c r="R10" s="235">
        <v>27</v>
      </c>
      <c r="S10" s="235">
        <v>903</v>
      </c>
      <c r="T10" s="235">
        <v>530</v>
      </c>
      <c r="U10" s="235">
        <v>415</v>
      </c>
      <c r="V10" s="235">
        <v>6</v>
      </c>
      <c r="W10" s="235">
        <v>1</v>
      </c>
      <c r="X10" s="112"/>
      <c r="Y10" s="112"/>
    </row>
    <row r="11" spans="1:26" s="2" customFormat="1" ht="34.5" customHeight="1" x14ac:dyDescent="0.15">
      <c r="A11" s="223" t="s">
        <v>84</v>
      </c>
      <c r="B11" s="223"/>
      <c r="C11" s="236">
        <f t="shared" ref="C11:D11" si="3">SUM(C12:C14)</f>
        <v>1464494</v>
      </c>
      <c r="D11" s="237">
        <f t="shared" si="3"/>
        <v>1423662</v>
      </c>
      <c r="E11" s="237">
        <f>SUM(E12:E14)</f>
        <v>40832</v>
      </c>
      <c r="F11" s="237">
        <f>SUM(F12:F14)</f>
        <v>817767</v>
      </c>
      <c r="G11" s="237">
        <f t="shared" ref="G11:J11" si="4">SUM(G12:G14)</f>
        <v>47412</v>
      </c>
      <c r="H11" s="237">
        <f t="shared" si="4"/>
        <v>112323</v>
      </c>
      <c r="I11" s="237">
        <f t="shared" si="4"/>
        <v>79931</v>
      </c>
      <c r="J11" s="237">
        <f t="shared" si="4"/>
        <v>60673</v>
      </c>
      <c r="K11" s="237">
        <f>SUM(K12:K14)</f>
        <v>33981</v>
      </c>
      <c r="L11" s="237">
        <f t="shared" ref="L11:W11" si="5">SUM(L12:L14)</f>
        <v>45610</v>
      </c>
      <c r="M11" s="237">
        <f t="shared" si="5"/>
        <v>10939</v>
      </c>
      <c r="N11" s="237">
        <f t="shared" si="5"/>
        <v>33233</v>
      </c>
      <c r="O11" s="237">
        <f t="shared" si="5"/>
        <v>25491</v>
      </c>
      <c r="P11" s="237">
        <f t="shared" si="5"/>
        <v>87712</v>
      </c>
      <c r="Q11" s="237">
        <f t="shared" si="5"/>
        <v>22539</v>
      </c>
      <c r="R11" s="237">
        <f t="shared" si="5"/>
        <v>19250</v>
      </c>
      <c r="S11" s="237">
        <f t="shared" si="5"/>
        <v>26801</v>
      </c>
      <c r="T11" s="237">
        <f t="shared" si="5"/>
        <v>476</v>
      </c>
      <c r="U11" s="237">
        <f t="shared" si="5"/>
        <v>24688</v>
      </c>
      <c r="V11" s="237">
        <f t="shared" si="5"/>
        <v>6774</v>
      </c>
      <c r="W11" s="237">
        <f t="shared" si="5"/>
        <v>8894</v>
      </c>
      <c r="X11" s="122"/>
      <c r="Y11" s="122"/>
    </row>
    <row r="12" spans="1:26" ht="34.5" customHeight="1" x14ac:dyDescent="0.15">
      <c r="A12" s="31"/>
      <c r="B12" s="225" t="s">
        <v>291</v>
      </c>
      <c r="C12" s="234">
        <f>SUM(D12:E12)</f>
        <v>10946</v>
      </c>
      <c r="D12" s="235">
        <f t="shared" ref="D12:D29" si="6">SUM(F12:S12)</f>
        <v>10902</v>
      </c>
      <c r="E12" s="235">
        <f>SUM(T12:W12)</f>
        <v>44</v>
      </c>
      <c r="F12" s="235">
        <v>458</v>
      </c>
      <c r="G12" s="235">
        <v>0</v>
      </c>
      <c r="H12" s="235">
        <v>0</v>
      </c>
      <c r="I12" s="235">
        <v>407</v>
      </c>
      <c r="J12" s="235">
        <v>672</v>
      </c>
      <c r="K12" s="235">
        <v>0</v>
      </c>
      <c r="L12" s="235">
        <v>8494</v>
      </c>
      <c r="M12" s="235">
        <v>0</v>
      </c>
      <c r="N12" s="235">
        <v>0</v>
      </c>
      <c r="O12" s="235">
        <v>0</v>
      </c>
      <c r="P12" s="235">
        <v>421</v>
      </c>
      <c r="Q12" s="235">
        <v>393</v>
      </c>
      <c r="R12" s="235">
        <v>44</v>
      </c>
      <c r="S12" s="235">
        <v>13</v>
      </c>
      <c r="T12" s="239">
        <v>0</v>
      </c>
      <c r="U12" s="235">
        <v>0</v>
      </c>
      <c r="V12" s="239">
        <v>37</v>
      </c>
      <c r="W12" s="235">
        <v>7</v>
      </c>
      <c r="X12" s="112"/>
      <c r="Y12" s="112"/>
    </row>
    <row r="13" spans="1:26" ht="34.5" customHeight="1" x14ac:dyDescent="0.15">
      <c r="A13" s="31"/>
      <c r="B13" s="225" t="s">
        <v>292</v>
      </c>
      <c r="C13" s="234">
        <f>SUM(D13:E13)</f>
        <v>1144641</v>
      </c>
      <c r="D13" s="235">
        <f t="shared" si="6"/>
        <v>1118510</v>
      </c>
      <c r="E13" s="235">
        <f>SUM(T13:W13)</f>
        <v>26131</v>
      </c>
      <c r="F13" s="235">
        <v>709706</v>
      </c>
      <c r="G13" s="235">
        <v>4264</v>
      </c>
      <c r="H13" s="235">
        <v>83827</v>
      </c>
      <c r="I13" s="235">
        <v>59958</v>
      </c>
      <c r="J13" s="235">
        <v>41032</v>
      </c>
      <c r="K13" s="235">
        <v>25317</v>
      </c>
      <c r="L13" s="235">
        <v>33357</v>
      </c>
      <c r="M13" s="235">
        <v>1514</v>
      </c>
      <c r="N13" s="235">
        <v>27269</v>
      </c>
      <c r="O13" s="235">
        <v>18563</v>
      </c>
      <c r="P13" s="235">
        <v>73715</v>
      </c>
      <c r="Q13" s="235">
        <v>12105</v>
      </c>
      <c r="R13" s="235">
        <v>8994</v>
      </c>
      <c r="S13" s="235">
        <v>18889</v>
      </c>
      <c r="T13" s="239">
        <v>110</v>
      </c>
      <c r="U13" s="235">
        <v>19083</v>
      </c>
      <c r="V13" s="239">
        <v>3781</v>
      </c>
      <c r="W13" s="235">
        <v>3157</v>
      </c>
      <c r="X13" s="112"/>
      <c r="Y13" s="112"/>
    </row>
    <row r="14" spans="1:26" ht="34.5" customHeight="1" x14ac:dyDescent="0.15">
      <c r="A14" s="31"/>
      <c r="B14" s="225" t="s">
        <v>293</v>
      </c>
      <c r="C14" s="234">
        <f>SUM(D14:E14)</f>
        <v>308907</v>
      </c>
      <c r="D14" s="235">
        <f t="shared" si="6"/>
        <v>294250</v>
      </c>
      <c r="E14" s="235">
        <f>SUM(T14:W14)</f>
        <v>14657</v>
      </c>
      <c r="F14" s="235">
        <v>107603</v>
      </c>
      <c r="G14" s="235">
        <v>43148</v>
      </c>
      <c r="H14" s="235">
        <v>28496</v>
      </c>
      <c r="I14" s="235">
        <v>19566</v>
      </c>
      <c r="J14" s="235">
        <v>18969</v>
      </c>
      <c r="K14" s="235">
        <v>8664</v>
      </c>
      <c r="L14" s="235">
        <v>3759</v>
      </c>
      <c r="M14" s="239">
        <v>9425</v>
      </c>
      <c r="N14" s="239">
        <v>5964</v>
      </c>
      <c r="O14" s="239">
        <v>6928</v>
      </c>
      <c r="P14" s="239">
        <v>13576</v>
      </c>
      <c r="Q14" s="239">
        <v>10041</v>
      </c>
      <c r="R14" s="239">
        <v>10212</v>
      </c>
      <c r="S14" s="239">
        <v>7899</v>
      </c>
      <c r="T14" s="239">
        <v>366</v>
      </c>
      <c r="U14" s="239">
        <v>5605</v>
      </c>
      <c r="V14" s="239">
        <v>2956</v>
      </c>
      <c r="W14" s="239">
        <v>5730</v>
      </c>
      <c r="X14" s="112"/>
      <c r="Y14" s="112"/>
    </row>
    <row r="15" spans="1:26" s="2" customFormat="1" ht="34.5" customHeight="1" x14ac:dyDescent="0.15">
      <c r="A15" s="223" t="s">
        <v>85</v>
      </c>
      <c r="B15" s="223"/>
      <c r="C15" s="236">
        <f>SUM(D15:E15)</f>
        <v>3024978</v>
      </c>
      <c r="D15" s="237">
        <f t="shared" si="6"/>
        <v>2903188</v>
      </c>
      <c r="E15" s="237">
        <f t="shared" ref="E15" si="7">SUM(E16:E27)</f>
        <v>121790</v>
      </c>
      <c r="F15" s="237">
        <f>SUM(F16:F27)</f>
        <v>1469604</v>
      </c>
      <c r="G15" s="237">
        <f t="shared" ref="G15:J15" si="8">SUM(G16:G27)</f>
        <v>314337</v>
      </c>
      <c r="H15" s="237">
        <f>SUM(H16:H27)</f>
        <v>201236</v>
      </c>
      <c r="I15" s="237">
        <f t="shared" si="8"/>
        <v>158517</v>
      </c>
      <c r="J15" s="237">
        <f t="shared" si="8"/>
        <v>148631</v>
      </c>
      <c r="K15" s="237">
        <f>SUM(K16:K27)</f>
        <v>73973</v>
      </c>
      <c r="L15" s="237">
        <f t="shared" ref="L15:W15" si="9">SUM(L16:L27)</f>
        <v>48598</v>
      </c>
      <c r="M15" s="237">
        <f t="shared" si="9"/>
        <v>54508</v>
      </c>
      <c r="N15" s="237">
        <f t="shared" si="9"/>
        <v>42749</v>
      </c>
      <c r="O15" s="237">
        <f t="shared" si="9"/>
        <v>54791</v>
      </c>
      <c r="P15" s="237">
        <f t="shared" si="9"/>
        <v>113983</v>
      </c>
      <c r="Q15" s="237">
        <f t="shared" si="9"/>
        <v>74919</v>
      </c>
      <c r="R15" s="237">
        <f t="shared" si="9"/>
        <v>92011</v>
      </c>
      <c r="S15" s="237">
        <f t="shared" si="9"/>
        <v>55331</v>
      </c>
      <c r="T15" s="237">
        <f t="shared" si="9"/>
        <v>3088</v>
      </c>
      <c r="U15" s="237">
        <f t="shared" si="9"/>
        <v>51791</v>
      </c>
      <c r="V15" s="237">
        <f t="shared" si="9"/>
        <v>27262</v>
      </c>
      <c r="W15" s="237">
        <f t="shared" si="9"/>
        <v>39649</v>
      </c>
      <c r="X15" s="122"/>
      <c r="Y15" s="122"/>
    </row>
    <row r="16" spans="1:26" ht="34.5" customHeight="1" x14ac:dyDescent="0.15">
      <c r="A16" s="31"/>
      <c r="B16" s="221" t="s">
        <v>294</v>
      </c>
      <c r="C16" s="234">
        <f>SUM(D16:E16)</f>
        <v>244524</v>
      </c>
      <c r="D16" s="235">
        <f t="shared" si="6"/>
        <v>233568</v>
      </c>
      <c r="E16" s="235">
        <f>SUM(T16:W16)</f>
        <v>10956</v>
      </c>
      <c r="F16" s="235">
        <v>173119</v>
      </c>
      <c r="G16" s="235">
        <v>9172</v>
      </c>
      <c r="H16" s="235">
        <v>8756</v>
      </c>
      <c r="I16" s="235">
        <v>10381</v>
      </c>
      <c r="J16" s="235">
        <v>5834</v>
      </c>
      <c r="K16" s="235">
        <v>3350</v>
      </c>
      <c r="L16" s="235">
        <v>1932</v>
      </c>
      <c r="M16" s="235">
        <v>1968</v>
      </c>
      <c r="N16" s="235">
        <v>1726</v>
      </c>
      <c r="O16" s="235">
        <v>2323</v>
      </c>
      <c r="P16" s="235">
        <v>4524</v>
      </c>
      <c r="Q16" s="235">
        <v>4008</v>
      </c>
      <c r="R16" s="235">
        <v>4051</v>
      </c>
      <c r="S16" s="235">
        <v>2424</v>
      </c>
      <c r="T16" s="235">
        <v>160</v>
      </c>
      <c r="U16" s="235">
        <v>1687</v>
      </c>
      <c r="V16" s="235">
        <v>7973</v>
      </c>
      <c r="W16" s="235">
        <v>1136</v>
      </c>
      <c r="X16" s="112"/>
      <c r="Y16" s="112"/>
    </row>
    <row r="17" spans="1:25" ht="34.5" customHeight="1" x14ac:dyDescent="0.15">
      <c r="A17" s="31"/>
      <c r="B17" s="221" t="s">
        <v>279</v>
      </c>
      <c r="C17" s="234">
        <f t="shared" ref="C17:C27" si="10">SUM(D17:E17)</f>
        <v>394543</v>
      </c>
      <c r="D17" s="235">
        <f t="shared" si="6"/>
        <v>383238</v>
      </c>
      <c r="E17" s="235">
        <f>SUM(T17:W17)</f>
        <v>11305</v>
      </c>
      <c r="F17" s="235">
        <v>220375</v>
      </c>
      <c r="G17" s="235">
        <v>33417</v>
      </c>
      <c r="H17" s="235">
        <v>28811</v>
      </c>
      <c r="I17" s="235">
        <v>18042</v>
      </c>
      <c r="J17" s="235">
        <v>18037</v>
      </c>
      <c r="K17" s="235">
        <v>9303</v>
      </c>
      <c r="L17" s="235">
        <v>3521</v>
      </c>
      <c r="M17" s="235">
        <v>5313</v>
      </c>
      <c r="N17" s="235">
        <v>4612</v>
      </c>
      <c r="O17" s="235">
        <v>6816</v>
      </c>
      <c r="P17" s="235">
        <v>13007</v>
      </c>
      <c r="Q17" s="235">
        <v>8761</v>
      </c>
      <c r="R17" s="235">
        <v>8659</v>
      </c>
      <c r="S17" s="235">
        <v>4564</v>
      </c>
      <c r="T17" s="235">
        <v>159</v>
      </c>
      <c r="U17" s="235">
        <v>5645</v>
      </c>
      <c r="V17" s="235">
        <v>971</v>
      </c>
      <c r="W17" s="235">
        <v>4530</v>
      </c>
      <c r="X17" s="112"/>
      <c r="Y17" s="112"/>
    </row>
    <row r="18" spans="1:25" ht="34.5" customHeight="1" x14ac:dyDescent="0.15">
      <c r="A18" s="31"/>
      <c r="B18" s="221" t="s">
        <v>280</v>
      </c>
      <c r="C18" s="234">
        <f t="shared" si="10"/>
        <v>146845</v>
      </c>
      <c r="D18" s="235">
        <f t="shared" si="6"/>
        <v>144344</v>
      </c>
      <c r="E18" s="235">
        <f t="shared" ref="E18:E29" si="11">SUM(T18:W18)</f>
        <v>2501</v>
      </c>
      <c r="F18" s="235">
        <v>96299</v>
      </c>
      <c r="G18" s="235">
        <v>9309</v>
      </c>
      <c r="H18" s="235">
        <v>12324</v>
      </c>
      <c r="I18" s="235">
        <v>6111</v>
      </c>
      <c r="J18" s="235">
        <v>6305</v>
      </c>
      <c r="K18" s="235">
        <v>2519</v>
      </c>
      <c r="L18" s="235">
        <v>763</v>
      </c>
      <c r="M18" s="235">
        <v>1357</v>
      </c>
      <c r="N18" s="235">
        <v>1455</v>
      </c>
      <c r="O18" s="235">
        <v>1393</v>
      </c>
      <c r="P18" s="235">
        <v>2747</v>
      </c>
      <c r="Q18" s="235">
        <v>1423</v>
      </c>
      <c r="R18" s="235">
        <v>1050</v>
      </c>
      <c r="S18" s="235">
        <v>1289</v>
      </c>
      <c r="T18" s="235">
        <v>43</v>
      </c>
      <c r="U18" s="235">
        <v>1280</v>
      </c>
      <c r="V18" s="235">
        <v>291</v>
      </c>
      <c r="W18" s="235">
        <v>887</v>
      </c>
      <c r="X18" s="112"/>
      <c r="Y18" s="112"/>
    </row>
    <row r="19" spans="1:25" ht="34.5" customHeight="1" x14ac:dyDescent="0.15">
      <c r="A19" s="31"/>
      <c r="B19" s="221" t="s">
        <v>281</v>
      </c>
      <c r="C19" s="234">
        <f t="shared" si="10"/>
        <v>417226</v>
      </c>
      <c r="D19" s="235">
        <f t="shared" si="6"/>
        <v>398046</v>
      </c>
      <c r="E19" s="235">
        <f t="shared" si="11"/>
        <v>19180</v>
      </c>
      <c r="F19" s="235">
        <v>178040</v>
      </c>
      <c r="G19" s="235">
        <v>43649</v>
      </c>
      <c r="H19" s="235">
        <v>34481</v>
      </c>
      <c r="I19" s="235">
        <v>22610</v>
      </c>
      <c r="J19" s="235">
        <v>23551</v>
      </c>
      <c r="K19" s="235">
        <v>11861</v>
      </c>
      <c r="L19" s="235">
        <v>4363</v>
      </c>
      <c r="M19" s="235">
        <v>8524</v>
      </c>
      <c r="N19" s="235">
        <v>8149</v>
      </c>
      <c r="O19" s="235">
        <v>10291</v>
      </c>
      <c r="P19" s="235">
        <v>19361</v>
      </c>
      <c r="Q19" s="235">
        <v>10972</v>
      </c>
      <c r="R19" s="235">
        <v>13402</v>
      </c>
      <c r="S19" s="235">
        <v>8792</v>
      </c>
      <c r="T19" s="235">
        <v>551</v>
      </c>
      <c r="U19" s="235">
        <v>9370</v>
      </c>
      <c r="V19" s="235">
        <v>3915</v>
      </c>
      <c r="W19" s="235">
        <v>5344</v>
      </c>
      <c r="X19" s="112"/>
      <c r="Y19" s="112"/>
    </row>
    <row r="20" spans="1:25" ht="34.5" customHeight="1" x14ac:dyDescent="0.15">
      <c r="A20" s="31"/>
      <c r="B20" s="221" t="s">
        <v>282</v>
      </c>
      <c r="C20" s="234">
        <f t="shared" si="10"/>
        <v>253164</v>
      </c>
      <c r="D20" s="235">
        <f t="shared" si="6"/>
        <v>242069</v>
      </c>
      <c r="E20" s="235">
        <f t="shared" si="11"/>
        <v>11095</v>
      </c>
      <c r="F20" s="235">
        <v>119381</v>
      </c>
      <c r="G20" s="235">
        <v>15547</v>
      </c>
      <c r="H20" s="235">
        <v>17965</v>
      </c>
      <c r="I20" s="235">
        <v>15778</v>
      </c>
      <c r="J20" s="235">
        <v>9481</v>
      </c>
      <c r="K20" s="235">
        <v>6895</v>
      </c>
      <c r="L20" s="235">
        <v>20118</v>
      </c>
      <c r="M20" s="235">
        <v>2758</v>
      </c>
      <c r="N20" s="235">
        <v>2248</v>
      </c>
      <c r="O20" s="235">
        <v>4818</v>
      </c>
      <c r="P20" s="235">
        <v>10680</v>
      </c>
      <c r="Q20" s="235">
        <v>4351</v>
      </c>
      <c r="R20" s="235">
        <v>4476</v>
      </c>
      <c r="S20" s="235">
        <v>7573</v>
      </c>
      <c r="T20" s="235">
        <v>220</v>
      </c>
      <c r="U20" s="235">
        <v>4323</v>
      </c>
      <c r="V20" s="235">
        <v>3025</v>
      </c>
      <c r="W20" s="235">
        <v>3527</v>
      </c>
      <c r="X20" s="112"/>
      <c r="Y20" s="112"/>
    </row>
    <row r="21" spans="1:25" ht="34.5" customHeight="1" x14ac:dyDescent="0.15">
      <c r="A21" s="31"/>
      <c r="B21" s="221" t="s">
        <v>283</v>
      </c>
      <c r="C21" s="234">
        <f t="shared" si="10"/>
        <v>135870</v>
      </c>
      <c r="D21" s="235">
        <f t="shared" si="6"/>
        <v>131564</v>
      </c>
      <c r="E21" s="235">
        <f t="shared" si="11"/>
        <v>4306</v>
      </c>
      <c r="F21" s="235">
        <v>74670</v>
      </c>
      <c r="G21" s="235">
        <v>11924</v>
      </c>
      <c r="H21" s="235">
        <v>7019</v>
      </c>
      <c r="I21" s="235">
        <v>5762</v>
      </c>
      <c r="J21" s="235">
        <v>6475</v>
      </c>
      <c r="K21" s="235">
        <v>3748</v>
      </c>
      <c r="L21" s="235">
        <v>1433</v>
      </c>
      <c r="M21" s="235">
        <v>1954</v>
      </c>
      <c r="N21" s="235">
        <v>1836</v>
      </c>
      <c r="O21" s="239">
        <v>4123</v>
      </c>
      <c r="P21" s="235">
        <v>4370</v>
      </c>
      <c r="Q21" s="235">
        <v>3106</v>
      </c>
      <c r="R21" s="235">
        <v>2704</v>
      </c>
      <c r="S21" s="235">
        <v>2440</v>
      </c>
      <c r="T21" s="235">
        <v>232</v>
      </c>
      <c r="U21" s="235">
        <v>2034</v>
      </c>
      <c r="V21" s="235">
        <v>765</v>
      </c>
      <c r="W21" s="235">
        <v>1275</v>
      </c>
      <c r="X21" s="112"/>
      <c r="Y21" s="112"/>
    </row>
    <row r="22" spans="1:25" ht="34.5" customHeight="1" x14ac:dyDescent="0.15">
      <c r="A22" s="31"/>
      <c r="B22" s="221" t="s">
        <v>284</v>
      </c>
      <c r="C22" s="234">
        <f t="shared" si="10"/>
        <v>137242</v>
      </c>
      <c r="D22" s="235">
        <f t="shared" si="6"/>
        <v>129833</v>
      </c>
      <c r="E22" s="235">
        <f t="shared" si="11"/>
        <v>7409</v>
      </c>
      <c r="F22" s="235">
        <v>46502</v>
      </c>
      <c r="G22" s="235">
        <v>32654</v>
      </c>
      <c r="H22" s="235">
        <v>8805</v>
      </c>
      <c r="I22" s="235">
        <v>8445</v>
      </c>
      <c r="J22" s="235">
        <v>4730</v>
      </c>
      <c r="K22" s="235">
        <v>2811</v>
      </c>
      <c r="L22" s="235">
        <v>1311</v>
      </c>
      <c r="M22" s="235">
        <v>3578</v>
      </c>
      <c r="N22" s="235">
        <v>1903</v>
      </c>
      <c r="O22" s="235">
        <v>1529</v>
      </c>
      <c r="P22" s="235">
        <v>3918</v>
      </c>
      <c r="Q22" s="235">
        <v>2086</v>
      </c>
      <c r="R22" s="235">
        <v>9853</v>
      </c>
      <c r="S22" s="235">
        <v>1708</v>
      </c>
      <c r="T22" s="235">
        <v>212</v>
      </c>
      <c r="U22" s="235">
        <v>2405</v>
      </c>
      <c r="V22" s="235">
        <v>3579</v>
      </c>
      <c r="W22" s="235">
        <v>1213</v>
      </c>
      <c r="X22" s="112"/>
      <c r="Y22" s="112"/>
    </row>
    <row r="23" spans="1:25" ht="34.5" customHeight="1" x14ac:dyDescent="0.15">
      <c r="A23" s="31"/>
      <c r="B23" s="226" t="s">
        <v>295</v>
      </c>
      <c r="C23" s="234">
        <f t="shared" si="10"/>
        <v>247817</v>
      </c>
      <c r="D23" s="235">
        <f t="shared" si="6"/>
        <v>241776</v>
      </c>
      <c r="E23" s="235">
        <f t="shared" si="11"/>
        <v>6041</v>
      </c>
      <c r="F23" s="235">
        <v>150343</v>
      </c>
      <c r="G23" s="235">
        <v>21174</v>
      </c>
      <c r="H23" s="235">
        <v>16158</v>
      </c>
      <c r="I23" s="235">
        <v>10177</v>
      </c>
      <c r="J23" s="235">
        <v>10164</v>
      </c>
      <c r="K23" s="235">
        <v>4321</v>
      </c>
      <c r="L23" s="235">
        <v>2084</v>
      </c>
      <c r="M23" s="235">
        <v>3414</v>
      </c>
      <c r="N23" s="235">
        <v>2915</v>
      </c>
      <c r="O23" s="235">
        <v>2725</v>
      </c>
      <c r="P23" s="235">
        <v>7240</v>
      </c>
      <c r="Q23" s="235">
        <v>5424</v>
      </c>
      <c r="R23" s="235">
        <v>1952</v>
      </c>
      <c r="S23" s="235">
        <v>3685</v>
      </c>
      <c r="T23" s="235">
        <v>0</v>
      </c>
      <c r="U23" s="235">
        <v>3677</v>
      </c>
      <c r="V23" s="235">
        <v>252</v>
      </c>
      <c r="W23" s="235">
        <v>2112</v>
      </c>
      <c r="X23" s="112"/>
      <c r="Y23" s="112"/>
    </row>
    <row r="24" spans="1:25" ht="34.5" customHeight="1" x14ac:dyDescent="0.15">
      <c r="A24" s="31"/>
      <c r="B24" s="221" t="s">
        <v>285</v>
      </c>
      <c r="C24" s="234">
        <f t="shared" si="10"/>
        <v>245997</v>
      </c>
      <c r="D24" s="235">
        <f t="shared" si="6"/>
        <v>228591</v>
      </c>
      <c r="E24" s="235">
        <f t="shared" si="11"/>
        <v>17406</v>
      </c>
      <c r="F24" s="235">
        <v>90403</v>
      </c>
      <c r="G24" s="235">
        <v>25114</v>
      </c>
      <c r="H24" s="235">
        <v>13902</v>
      </c>
      <c r="I24" s="235">
        <v>13077</v>
      </c>
      <c r="J24" s="235">
        <v>15352</v>
      </c>
      <c r="K24" s="235">
        <v>5745</v>
      </c>
      <c r="L24" s="235">
        <v>3135</v>
      </c>
      <c r="M24" s="235">
        <v>8837</v>
      </c>
      <c r="N24" s="235">
        <v>4640</v>
      </c>
      <c r="O24" s="235">
        <v>5213</v>
      </c>
      <c r="P24" s="235">
        <v>10891</v>
      </c>
      <c r="Q24" s="235">
        <v>9577</v>
      </c>
      <c r="R24" s="235">
        <v>14989</v>
      </c>
      <c r="S24" s="235">
        <v>7716</v>
      </c>
      <c r="T24" s="235">
        <v>603</v>
      </c>
      <c r="U24" s="235">
        <v>4137</v>
      </c>
      <c r="V24" s="235">
        <v>1900</v>
      </c>
      <c r="W24" s="235">
        <v>10766</v>
      </c>
      <c r="X24" s="112"/>
      <c r="Y24" s="112"/>
    </row>
    <row r="25" spans="1:25" ht="34.5" customHeight="1" x14ac:dyDescent="0.15">
      <c r="A25" s="31"/>
      <c r="B25" s="221" t="s">
        <v>286</v>
      </c>
      <c r="C25" s="234">
        <f t="shared" si="10"/>
        <v>177322</v>
      </c>
      <c r="D25" s="235">
        <f t="shared" si="6"/>
        <v>170318</v>
      </c>
      <c r="E25" s="235">
        <f t="shared" si="11"/>
        <v>7004</v>
      </c>
      <c r="F25" s="235">
        <v>74394</v>
      </c>
      <c r="G25" s="235">
        <v>25276</v>
      </c>
      <c r="H25" s="235">
        <v>11038</v>
      </c>
      <c r="I25" s="235">
        <v>10364</v>
      </c>
      <c r="J25" s="235">
        <v>9148</v>
      </c>
      <c r="K25" s="235">
        <v>5046</v>
      </c>
      <c r="L25" s="235">
        <v>2204</v>
      </c>
      <c r="M25" s="235">
        <v>3834</v>
      </c>
      <c r="N25" s="235">
        <v>2849</v>
      </c>
      <c r="O25" s="235">
        <v>2895</v>
      </c>
      <c r="P25" s="235">
        <v>8483</v>
      </c>
      <c r="Q25" s="235">
        <v>4414</v>
      </c>
      <c r="R25" s="235">
        <v>7347</v>
      </c>
      <c r="S25" s="235">
        <v>3026</v>
      </c>
      <c r="T25" s="235">
        <v>286</v>
      </c>
      <c r="U25" s="235">
        <v>3116</v>
      </c>
      <c r="V25" s="235">
        <v>957</v>
      </c>
      <c r="W25" s="235">
        <v>2645</v>
      </c>
      <c r="X25" s="112"/>
      <c r="Y25" s="112"/>
    </row>
    <row r="26" spans="1:25" ht="34.5" customHeight="1" x14ac:dyDescent="0.15">
      <c r="A26" s="31"/>
      <c r="B26" s="227" t="s">
        <v>296</v>
      </c>
      <c r="C26" s="234">
        <f t="shared" si="10"/>
        <v>434977</v>
      </c>
      <c r="D26" s="235">
        <f t="shared" si="6"/>
        <v>420386</v>
      </c>
      <c r="E26" s="235">
        <f t="shared" si="11"/>
        <v>14591</v>
      </c>
      <c r="F26" s="235">
        <v>164839</v>
      </c>
      <c r="G26" s="235">
        <v>64979</v>
      </c>
      <c r="H26" s="235">
        <v>28055</v>
      </c>
      <c r="I26" s="235">
        <v>26117</v>
      </c>
      <c r="J26" s="235">
        <v>29801</v>
      </c>
      <c r="K26" s="235">
        <v>12911</v>
      </c>
      <c r="L26" s="235">
        <v>5479</v>
      </c>
      <c r="M26" s="235">
        <v>8650</v>
      </c>
      <c r="N26" s="235">
        <v>7542</v>
      </c>
      <c r="O26" s="235">
        <v>8985</v>
      </c>
      <c r="P26" s="235">
        <v>20475</v>
      </c>
      <c r="Q26" s="235">
        <v>15474</v>
      </c>
      <c r="R26" s="235">
        <v>18843</v>
      </c>
      <c r="S26" s="235">
        <v>8236</v>
      </c>
      <c r="T26" s="235">
        <v>387</v>
      </c>
      <c r="U26" s="235">
        <v>8143</v>
      </c>
      <c r="V26" s="235">
        <v>2382</v>
      </c>
      <c r="W26" s="235">
        <v>3679</v>
      </c>
      <c r="X26" s="112"/>
      <c r="Y26" s="112"/>
    </row>
    <row r="27" spans="1:25" ht="34.5" customHeight="1" x14ac:dyDescent="0.15">
      <c r="A27" s="31"/>
      <c r="B27" s="221" t="s">
        <v>287</v>
      </c>
      <c r="C27" s="234">
        <f t="shared" si="10"/>
        <v>189451</v>
      </c>
      <c r="D27" s="235">
        <f t="shared" si="6"/>
        <v>179455</v>
      </c>
      <c r="E27" s="235">
        <f t="shared" si="11"/>
        <v>9996</v>
      </c>
      <c r="F27" s="235">
        <v>81239</v>
      </c>
      <c r="G27" s="235">
        <v>22122</v>
      </c>
      <c r="H27" s="235">
        <v>13922</v>
      </c>
      <c r="I27" s="235">
        <v>11653</v>
      </c>
      <c r="J27" s="235">
        <v>9753</v>
      </c>
      <c r="K27" s="235">
        <v>5463</v>
      </c>
      <c r="L27" s="235">
        <v>2255</v>
      </c>
      <c r="M27" s="235">
        <v>4321</v>
      </c>
      <c r="N27" s="235">
        <v>2874</v>
      </c>
      <c r="O27" s="235">
        <v>3680</v>
      </c>
      <c r="P27" s="235">
        <v>8287</v>
      </c>
      <c r="Q27" s="235">
        <v>5323</v>
      </c>
      <c r="R27" s="235">
        <v>4685</v>
      </c>
      <c r="S27" s="235">
        <v>3878</v>
      </c>
      <c r="T27" s="235">
        <v>235</v>
      </c>
      <c r="U27" s="235">
        <v>5974</v>
      </c>
      <c r="V27" s="235">
        <v>1252</v>
      </c>
      <c r="W27" s="235">
        <v>2535</v>
      </c>
      <c r="X27" s="112"/>
      <c r="Y27" s="112"/>
    </row>
    <row r="28" spans="1:25" ht="34.5" customHeight="1" x14ac:dyDescent="0.15">
      <c r="A28" s="221" t="s">
        <v>527</v>
      </c>
      <c r="B28" s="221"/>
      <c r="C28" s="234">
        <v>77944</v>
      </c>
      <c r="D28" s="235">
        <v>75028</v>
      </c>
      <c r="E28" s="235">
        <v>2916</v>
      </c>
      <c r="F28" s="235">
        <v>38994</v>
      </c>
      <c r="G28" s="235">
        <v>6162</v>
      </c>
      <c r="H28" s="235">
        <v>5413</v>
      </c>
      <c r="I28" s="235">
        <v>4212</v>
      </c>
      <c r="J28" s="235">
        <v>3785</v>
      </c>
      <c r="K28" s="235">
        <v>1904</v>
      </c>
      <c r="L28" s="235">
        <v>1652</v>
      </c>
      <c r="M28" s="235">
        <v>1284</v>
      </c>
      <c r="N28" s="235">
        <v>1373</v>
      </c>
      <c r="O28" s="235">
        <v>1468</v>
      </c>
      <c r="P28" s="235">
        <v>3576</v>
      </c>
      <c r="Q28" s="235">
        <v>1777</v>
      </c>
      <c r="R28" s="235">
        <v>1944</v>
      </c>
      <c r="S28" s="235">
        <v>1484</v>
      </c>
      <c r="T28" s="235">
        <v>70</v>
      </c>
      <c r="U28" s="235">
        <v>1349</v>
      </c>
      <c r="V28" s="235">
        <v>630</v>
      </c>
      <c r="W28" s="235">
        <v>867</v>
      </c>
      <c r="X28" s="112"/>
      <c r="Y28" s="112"/>
    </row>
    <row r="29" spans="1:25" ht="34.5" customHeight="1" thickBot="1" x14ac:dyDescent="0.2">
      <c r="A29" s="228" t="s">
        <v>297</v>
      </c>
      <c r="B29" s="229"/>
      <c r="C29" s="240">
        <f>SUM(D29:E29)</f>
        <v>50372</v>
      </c>
      <c r="D29" s="241">
        <f t="shared" si="6"/>
        <v>48488</v>
      </c>
      <c r="E29" s="241">
        <f t="shared" si="11"/>
        <v>1884</v>
      </c>
      <c r="F29" s="241">
        <v>25202</v>
      </c>
      <c r="G29" s="241">
        <v>3982</v>
      </c>
      <c r="H29" s="241">
        <v>3498</v>
      </c>
      <c r="I29" s="241">
        <v>2722</v>
      </c>
      <c r="J29" s="241">
        <v>2446</v>
      </c>
      <c r="K29" s="241">
        <v>1230</v>
      </c>
      <c r="L29" s="241">
        <v>1067</v>
      </c>
      <c r="M29" s="241">
        <v>830</v>
      </c>
      <c r="N29" s="241">
        <v>887</v>
      </c>
      <c r="O29" s="242">
        <v>949</v>
      </c>
      <c r="P29" s="241">
        <v>2311</v>
      </c>
      <c r="Q29" s="241">
        <v>1149</v>
      </c>
      <c r="R29" s="241">
        <v>1256</v>
      </c>
      <c r="S29" s="243">
        <v>959</v>
      </c>
      <c r="T29" s="242">
        <v>45</v>
      </c>
      <c r="U29" s="242">
        <v>872</v>
      </c>
      <c r="V29" s="241">
        <v>407</v>
      </c>
      <c r="W29" s="241">
        <v>560</v>
      </c>
      <c r="X29" s="112"/>
      <c r="Y29" s="112"/>
    </row>
    <row r="30" spans="1:25" ht="23.25" customHeight="1" x14ac:dyDescent="0.15">
      <c r="A30" s="92" t="s">
        <v>178</v>
      </c>
      <c r="B30" s="92"/>
      <c r="C30" s="92"/>
      <c r="D30" s="112"/>
      <c r="E30" s="112"/>
      <c r="F30" s="6"/>
      <c r="G30" s="128"/>
      <c r="H30" s="6"/>
      <c r="I30" s="6"/>
      <c r="J30" s="6"/>
      <c r="K30" s="6"/>
      <c r="L30" s="6"/>
      <c r="M30" s="112"/>
      <c r="N30" s="112"/>
      <c r="O30" s="112"/>
      <c r="P30" s="112"/>
      <c r="Q30" s="109"/>
      <c r="R30" s="109"/>
      <c r="S30" s="109"/>
      <c r="U30" s="109"/>
      <c r="W30" s="97" t="s">
        <v>458</v>
      </c>
    </row>
    <row r="31" spans="1:25" ht="23.25" customHeight="1" x14ac:dyDescent="0.15">
      <c r="C31" s="12"/>
      <c r="D31" s="12"/>
      <c r="E31" s="12"/>
      <c r="F31" s="12"/>
      <c r="G31" s="128"/>
      <c r="H31" s="6"/>
      <c r="I31" s="6"/>
      <c r="J31" s="6"/>
      <c r="K31" s="6"/>
      <c r="L31" s="6"/>
      <c r="M31" s="112"/>
      <c r="N31" s="112"/>
      <c r="O31" s="112"/>
      <c r="P31" s="112"/>
      <c r="Q31" s="109"/>
      <c r="R31" s="109"/>
      <c r="S31" s="109"/>
      <c r="U31" s="109"/>
      <c r="W31" s="97"/>
    </row>
    <row r="32" spans="1:25" ht="22.5" customHeight="1" x14ac:dyDescent="0.15">
      <c r="F32" s="12"/>
      <c r="G32" s="12"/>
      <c r="H32" s="12"/>
      <c r="I32" s="12"/>
      <c r="J32" s="12"/>
      <c r="K32" s="12"/>
      <c r="L32" s="12"/>
      <c r="Q32" s="15"/>
      <c r="R32" s="15"/>
      <c r="S32" s="15"/>
      <c r="V32" s="15"/>
    </row>
    <row r="33" spans="7:12" ht="30" customHeight="1" x14ac:dyDescent="0.15">
      <c r="G33" s="12"/>
      <c r="H33" s="12"/>
      <c r="I33" s="12"/>
      <c r="J33" s="12"/>
      <c r="K33" s="12"/>
      <c r="L33" s="12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30" firstPageNumber="65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Y25"/>
  <sheetViews>
    <sheetView showGridLines="0" view="pageBreakPreview" zoomScale="70" zoomScaleNormal="70" zoomScaleSheetLayoutView="70" workbookViewId="0"/>
  </sheetViews>
  <sheetFormatPr defaultColWidth="3.625" defaultRowHeight="24" customHeight="1" x14ac:dyDescent="0.15"/>
  <cols>
    <col min="1" max="1" width="5.5" style="91" customWidth="1"/>
    <col min="2" max="2" width="27.875" style="91" customWidth="1"/>
    <col min="3" max="3" width="18.625" style="91" customWidth="1"/>
    <col min="4" max="4" width="12.625" style="91" customWidth="1"/>
    <col min="5" max="5" width="11.5" style="91" customWidth="1"/>
    <col min="6" max="6" width="11.375" style="91" customWidth="1"/>
    <col min="7" max="7" width="11.25" style="91" customWidth="1"/>
    <col min="8" max="8" width="10.5" style="91" customWidth="1"/>
    <col min="9" max="9" width="10.625" style="91" customWidth="1"/>
    <col min="10" max="10" width="10.5" style="91" customWidth="1"/>
    <col min="11" max="11" width="9.875" style="91" customWidth="1"/>
    <col min="12" max="21" width="9.375" style="91" customWidth="1"/>
    <col min="22" max="22" width="9.875" style="91" customWidth="1"/>
    <col min="23" max="24" width="9.375" style="91" customWidth="1"/>
    <col min="25" max="16384" width="3.625" style="91"/>
  </cols>
  <sheetData>
    <row r="1" spans="1:129" ht="35.25" customHeight="1" x14ac:dyDescent="0.15">
      <c r="A1" s="129" t="s">
        <v>298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</row>
    <row r="2" spans="1:129" ht="24" customHeight="1" thickBot="1" x14ac:dyDescent="0.2">
      <c r="A2" s="20" t="s">
        <v>459</v>
      </c>
      <c r="B2" s="20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S2" s="22"/>
      <c r="T2" s="22"/>
      <c r="U2" s="16"/>
      <c r="V2" s="21"/>
      <c r="W2" s="22"/>
      <c r="X2" s="16" t="s">
        <v>158</v>
      </c>
    </row>
    <row r="3" spans="1:129" ht="57" customHeight="1" x14ac:dyDescent="0.15">
      <c r="A3" s="183" t="s">
        <v>274</v>
      </c>
      <c r="B3" s="184"/>
      <c r="C3" s="184"/>
      <c r="D3" s="4" t="s">
        <v>276</v>
      </c>
      <c r="E3" s="4" t="s">
        <v>277</v>
      </c>
      <c r="F3" s="4" t="s">
        <v>299</v>
      </c>
      <c r="G3" s="4" t="s">
        <v>142</v>
      </c>
      <c r="H3" s="4" t="s">
        <v>143</v>
      </c>
      <c r="I3" s="4" t="s">
        <v>144</v>
      </c>
      <c r="J3" s="4" t="s">
        <v>145</v>
      </c>
      <c r="K3" s="73" t="s">
        <v>146</v>
      </c>
      <c r="L3" s="73" t="s">
        <v>147</v>
      </c>
      <c r="M3" s="4" t="s">
        <v>148</v>
      </c>
      <c r="N3" s="4" t="s">
        <v>149</v>
      </c>
      <c r="O3" s="178" t="s">
        <v>150</v>
      </c>
      <c r="P3" s="4" t="s">
        <v>151</v>
      </c>
      <c r="Q3" s="4" t="s">
        <v>152</v>
      </c>
      <c r="R3" s="178" t="s">
        <v>131</v>
      </c>
      <c r="S3" s="4" t="s">
        <v>153</v>
      </c>
      <c r="T3" s="4" t="s">
        <v>154</v>
      </c>
      <c r="U3" s="28" t="s">
        <v>157</v>
      </c>
      <c r="V3" s="4" t="s">
        <v>159</v>
      </c>
      <c r="W3" s="4" t="s">
        <v>155</v>
      </c>
      <c r="X3" s="28" t="s">
        <v>156</v>
      </c>
      <c r="Y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</row>
    <row r="4" spans="1:129" s="27" customFormat="1" ht="32.25" customHeight="1" x14ac:dyDescent="0.15">
      <c r="A4" s="179" t="s">
        <v>533</v>
      </c>
      <c r="B4" s="179"/>
      <c r="C4" s="179"/>
      <c r="D4" s="234">
        <f>SUM(E4:F4)</f>
        <v>2998418</v>
      </c>
      <c r="E4" s="235">
        <v>2863344</v>
      </c>
      <c r="F4" s="235">
        <v>135074</v>
      </c>
      <c r="G4" s="90">
        <v>1397167</v>
      </c>
      <c r="H4" s="90">
        <v>271601</v>
      </c>
      <c r="I4" s="90">
        <v>204607</v>
      </c>
      <c r="J4" s="90">
        <v>165842</v>
      </c>
      <c r="K4" s="90">
        <v>158718</v>
      </c>
      <c r="L4" s="90">
        <v>83177</v>
      </c>
      <c r="M4" s="90">
        <v>54777</v>
      </c>
      <c r="N4" s="90">
        <v>56778</v>
      </c>
      <c r="O4" s="90">
        <v>52629</v>
      </c>
      <c r="P4" s="90">
        <v>63839</v>
      </c>
      <c r="Q4" s="90">
        <v>137385</v>
      </c>
      <c r="R4" s="90">
        <v>77830</v>
      </c>
      <c r="S4" s="90">
        <v>84968</v>
      </c>
      <c r="T4" s="90">
        <v>54025</v>
      </c>
      <c r="U4" s="90">
        <v>3499</v>
      </c>
      <c r="V4" s="90">
        <v>67317</v>
      </c>
      <c r="W4" s="90">
        <v>26015</v>
      </c>
      <c r="X4" s="90">
        <v>38243</v>
      </c>
    </row>
    <row r="5" spans="1:129" s="27" customFormat="1" ht="32.25" customHeight="1" x14ac:dyDescent="0.15">
      <c r="A5" s="180" t="s">
        <v>531</v>
      </c>
      <c r="B5" s="180"/>
      <c r="C5" s="180"/>
      <c r="D5" s="234">
        <f t="shared" ref="D5" si="0">SUM(E5:F5)</f>
        <v>3094952</v>
      </c>
      <c r="E5" s="235">
        <f>SUM(G5:T5)</f>
        <v>2955768</v>
      </c>
      <c r="F5" s="235">
        <f t="shared" ref="F5:F6" si="1">SUM(U5:X5)</f>
        <v>139184</v>
      </c>
      <c r="G5" s="90">
        <v>1462041</v>
      </c>
      <c r="H5" s="90">
        <v>276222</v>
      </c>
      <c r="I5" s="90">
        <v>209019</v>
      </c>
      <c r="J5" s="90">
        <v>172250</v>
      </c>
      <c r="K5" s="90">
        <v>159437</v>
      </c>
      <c r="L5" s="90">
        <v>81205</v>
      </c>
      <c r="M5" s="90">
        <v>56837</v>
      </c>
      <c r="N5" s="90">
        <v>54144</v>
      </c>
      <c r="O5" s="90">
        <v>49839</v>
      </c>
      <c r="P5" s="90">
        <v>64301</v>
      </c>
      <c r="Q5" s="90">
        <v>147716</v>
      </c>
      <c r="R5" s="90">
        <v>79850</v>
      </c>
      <c r="S5" s="90">
        <v>88590</v>
      </c>
      <c r="T5" s="90">
        <v>54317</v>
      </c>
      <c r="U5" s="90">
        <v>3434</v>
      </c>
      <c r="V5" s="90">
        <v>69559</v>
      </c>
      <c r="W5" s="90">
        <v>26976</v>
      </c>
      <c r="X5" s="90">
        <v>39215</v>
      </c>
    </row>
    <row r="6" spans="1:129" s="27" customFormat="1" ht="32.25" customHeight="1" x14ac:dyDescent="0.15">
      <c r="A6" s="181" t="s">
        <v>532</v>
      </c>
      <c r="B6" s="181"/>
      <c r="C6" s="181"/>
      <c r="D6" s="236">
        <v>3103307</v>
      </c>
      <c r="E6" s="237">
        <v>2967733</v>
      </c>
      <c r="F6" s="237">
        <f t="shared" si="1"/>
        <v>135572</v>
      </c>
      <c r="G6" s="27">
        <v>1488425</v>
      </c>
      <c r="H6" s="27">
        <v>279047</v>
      </c>
      <c r="I6" s="27">
        <v>214054</v>
      </c>
      <c r="J6" s="27">
        <v>165289</v>
      </c>
      <c r="K6" s="27">
        <v>159268</v>
      </c>
      <c r="L6" s="27">
        <v>82691</v>
      </c>
      <c r="M6" s="27">
        <v>56824</v>
      </c>
      <c r="N6" s="27">
        <v>50946</v>
      </c>
      <c r="O6" s="27">
        <v>51709</v>
      </c>
      <c r="P6" s="27">
        <v>62735</v>
      </c>
      <c r="Q6" s="27">
        <v>141726</v>
      </c>
      <c r="R6" s="27">
        <v>76802</v>
      </c>
      <c r="S6" s="27">
        <v>82741</v>
      </c>
      <c r="T6" s="27">
        <v>55477</v>
      </c>
      <c r="U6" s="27">
        <v>3544</v>
      </c>
      <c r="V6" s="27">
        <v>69878</v>
      </c>
      <c r="W6" s="27">
        <v>24926</v>
      </c>
      <c r="X6" s="27">
        <v>37224</v>
      </c>
    </row>
    <row r="7" spans="1:129" s="5" customFormat="1" ht="32.25" customHeight="1" x14ac:dyDescent="0.15">
      <c r="A7" s="23" t="s">
        <v>300</v>
      </c>
      <c r="B7" s="23"/>
      <c r="C7" s="23"/>
      <c r="D7" s="236">
        <v>2089042</v>
      </c>
      <c r="E7" s="237">
        <v>1995483</v>
      </c>
      <c r="F7" s="237">
        <f>SUM(U7:X7)</f>
        <v>93558</v>
      </c>
      <c r="G7" s="284">
        <v>973090</v>
      </c>
      <c r="H7" s="284">
        <v>199616</v>
      </c>
      <c r="I7" s="284">
        <v>156255</v>
      </c>
      <c r="J7" s="284">
        <v>101874</v>
      </c>
      <c r="K7" s="284">
        <v>111233</v>
      </c>
      <c r="L7" s="284">
        <v>59833</v>
      </c>
      <c r="M7" s="284">
        <v>29333</v>
      </c>
      <c r="N7" s="284">
        <v>32396</v>
      </c>
      <c r="O7" s="284">
        <v>34488</v>
      </c>
      <c r="P7" s="284">
        <v>43652</v>
      </c>
      <c r="Q7" s="284">
        <v>93085</v>
      </c>
      <c r="R7" s="284">
        <v>53809</v>
      </c>
      <c r="S7" s="284">
        <v>61324</v>
      </c>
      <c r="T7" s="284">
        <v>45494</v>
      </c>
      <c r="U7" s="284">
        <v>3030</v>
      </c>
      <c r="V7" s="284">
        <v>49854</v>
      </c>
      <c r="W7" s="284">
        <v>13340</v>
      </c>
      <c r="X7" s="284">
        <v>27334</v>
      </c>
      <c r="Y7" s="24"/>
      <c r="Z7" s="24"/>
    </row>
    <row r="8" spans="1:129" ht="32.25" customHeight="1" x14ac:dyDescent="0.15">
      <c r="B8" s="25" t="s">
        <v>302</v>
      </c>
      <c r="C8" s="25"/>
      <c r="D8" s="234">
        <v>1763317</v>
      </c>
      <c r="E8" s="285">
        <v>1684678</v>
      </c>
      <c r="F8" s="235">
        <f>SUM(U8:X8)</f>
        <v>78639</v>
      </c>
      <c r="G8" s="285">
        <v>821456</v>
      </c>
      <c r="H8" s="285">
        <v>167514</v>
      </c>
      <c r="I8" s="285">
        <v>132074</v>
      </c>
      <c r="J8" s="285">
        <v>86199</v>
      </c>
      <c r="K8" s="285">
        <v>94283</v>
      </c>
      <c r="L8" s="61">
        <v>50646</v>
      </c>
      <c r="M8" s="285">
        <v>24939</v>
      </c>
      <c r="N8" s="285">
        <v>27412</v>
      </c>
      <c r="O8" s="285">
        <v>29229</v>
      </c>
      <c r="P8" s="285">
        <v>37010</v>
      </c>
      <c r="Q8" s="285">
        <v>78819</v>
      </c>
      <c r="R8" s="285">
        <v>45393</v>
      </c>
      <c r="S8" s="285">
        <v>51316</v>
      </c>
      <c r="T8" s="285">
        <v>38386</v>
      </c>
      <c r="U8" s="286">
        <v>2537</v>
      </c>
      <c r="V8" s="286">
        <v>41987</v>
      </c>
      <c r="W8" s="286">
        <v>11343</v>
      </c>
      <c r="X8" s="286">
        <v>22772</v>
      </c>
      <c r="Y8" s="19"/>
      <c r="Z8" s="19"/>
    </row>
    <row r="9" spans="1:129" ht="32.25" customHeight="1" x14ac:dyDescent="0.15">
      <c r="B9" s="25" t="s">
        <v>304</v>
      </c>
      <c r="C9" s="25"/>
      <c r="D9" s="234">
        <v>325725</v>
      </c>
      <c r="E9" s="285">
        <v>310805</v>
      </c>
      <c r="F9" s="235">
        <v>14919</v>
      </c>
      <c r="G9" s="285">
        <v>151635</v>
      </c>
      <c r="H9" s="285">
        <v>32101</v>
      </c>
      <c r="I9" s="285">
        <v>24181</v>
      </c>
      <c r="J9" s="285">
        <v>15674</v>
      </c>
      <c r="K9" s="285">
        <v>16950</v>
      </c>
      <c r="L9" s="285">
        <v>9187</v>
      </c>
      <c r="M9" s="285">
        <v>4394</v>
      </c>
      <c r="N9" s="285">
        <v>4984</v>
      </c>
      <c r="O9" s="285">
        <v>5258</v>
      </c>
      <c r="P9" s="285">
        <v>6642</v>
      </c>
      <c r="Q9" s="285">
        <v>14266</v>
      </c>
      <c r="R9" s="285">
        <v>8416</v>
      </c>
      <c r="S9" s="285">
        <v>10008</v>
      </c>
      <c r="T9" s="285">
        <v>7108</v>
      </c>
      <c r="U9" s="286">
        <v>493</v>
      </c>
      <c r="V9" s="286">
        <v>7867</v>
      </c>
      <c r="W9" s="286">
        <v>1998</v>
      </c>
      <c r="X9" s="286">
        <v>4562</v>
      </c>
      <c r="Y9" s="19"/>
      <c r="Z9" s="19"/>
    </row>
    <row r="10" spans="1:129" s="5" customFormat="1" ht="32.25" customHeight="1" x14ac:dyDescent="0.15">
      <c r="A10" s="23" t="s">
        <v>305</v>
      </c>
      <c r="B10" s="23"/>
      <c r="C10" s="23"/>
      <c r="D10" s="287">
        <v>158895</v>
      </c>
      <c r="E10" s="288">
        <v>150953</v>
      </c>
      <c r="F10" s="288">
        <v>7942</v>
      </c>
      <c r="G10" s="288">
        <v>66919</v>
      </c>
      <c r="H10" s="288">
        <v>18044</v>
      </c>
      <c r="I10" s="288">
        <v>11715</v>
      </c>
      <c r="J10" s="288">
        <v>8492</v>
      </c>
      <c r="K10" s="288">
        <v>9723</v>
      </c>
      <c r="L10" s="288">
        <v>5051</v>
      </c>
      <c r="M10" s="288">
        <v>2373</v>
      </c>
      <c r="N10" s="288">
        <v>2561</v>
      </c>
      <c r="O10" s="288">
        <v>3006</v>
      </c>
      <c r="P10" s="288">
        <v>3532</v>
      </c>
      <c r="Q10" s="288">
        <v>7291</v>
      </c>
      <c r="R10" s="288">
        <v>4195</v>
      </c>
      <c r="S10" s="288">
        <v>4712</v>
      </c>
      <c r="T10" s="288">
        <v>3337</v>
      </c>
      <c r="U10" s="288">
        <v>270</v>
      </c>
      <c r="V10" s="288">
        <v>4150</v>
      </c>
      <c r="W10" s="288">
        <v>1214</v>
      </c>
      <c r="X10" s="288">
        <v>2308</v>
      </c>
      <c r="Y10" s="24"/>
      <c r="Z10" s="24"/>
    </row>
    <row r="11" spans="1:129" ht="32.25" customHeight="1" x14ac:dyDescent="0.15">
      <c r="A11" s="23"/>
      <c r="B11" s="25" t="s">
        <v>460</v>
      </c>
      <c r="C11" s="25" t="s">
        <v>461</v>
      </c>
      <c r="D11" s="289">
        <v>24551</v>
      </c>
      <c r="E11" s="285">
        <f>SUM(G11:T11)</f>
        <v>24145</v>
      </c>
      <c r="F11" s="285">
        <v>405</v>
      </c>
      <c r="G11" s="285">
        <v>13953</v>
      </c>
      <c r="H11" s="285">
        <v>1741</v>
      </c>
      <c r="I11" s="285">
        <v>1235</v>
      </c>
      <c r="J11" s="285">
        <v>1339</v>
      </c>
      <c r="K11" s="285">
        <v>896</v>
      </c>
      <c r="L11" s="285">
        <v>472</v>
      </c>
      <c r="M11" s="285">
        <v>189</v>
      </c>
      <c r="N11" s="285">
        <v>480</v>
      </c>
      <c r="O11" s="285">
        <v>305</v>
      </c>
      <c r="P11" s="285">
        <v>296</v>
      </c>
      <c r="Q11" s="285">
        <v>954</v>
      </c>
      <c r="R11" s="285">
        <v>750</v>
      </c>
      <c r="S11" s="285">
        <v>740</v>
      </c>
      <c r="T11" s="285">
        <v>795</v>
      </c>
      <c r="U11" s="286">
        <v>24</v>
      </c>
      <c r="V11" s="286">
        <v>167</v>
      </c>
      <c r="W11" s="286">
        <v>90</v>
      </c>
      <c r="X11" s="286">
        <v>125</v>
      </c>
      <c r="Y11" s="19"/>
      <c r="Z11" s="19"/>
    </row>
    <row r="12" spans="1:129" ht="32.25" customHeight="1" x14ac:dyDescent="0.15">
      <c r="A12" s="23"/>
      <c r="B12" s="25"/>
      <c r="C12" s="25" t="s">
        <v>462</v>
      </c>
      <c r="D12" s="289">
        <v>43580</v>
      </c>
      <c r="E12" s="285">
        <f>SUM(G12:T12)</f>
        <v>43347</v>
      </c>
      <c r="F12" s="285">
        <v>232</v>
      </c>
      <c r="G12" s="285">
        <v>29527</v>
      </c>
      <c r="H12" s="285">
        <v>891</v>
      </c>
      <c r="I12" s="285">
        <v>2443</v>
      </c>
      <c r="J12" s="285">
        <v>2128</v>
      </c>
      <c r="K12" s="285">
        <v>961</v>
      </c>
      <c r="L12" s="61">
        <v>608</v>
      </c>
      <c r="M12" s="285">
        <v>283</v>
      </c>
      <c r="N12" s="285">
        <v>798</v>
      </c>
      <c r="O12" s="285">
        <v>216</v>
      </c>
      <c r="P12" s="285">
        <v>500</v>
      </c>
      <c r="Q12" s="285">
        <v>1378</v>
      </c>
      <c r="R12" s="285">
        <v>1070</v>
      </c>
      <c r="S12" s="285">
        <v>1429</v>
      </c>
      <c r="T12" s="285">
        <v>1115</v>
      </c>
      <c r="U12" s="286">
        <v>8</v>
      </c>
      <c r="V12" s="286">
        <v>118</v>
      </c>
      <c r="W12" s="286">
        <v>27</v>
      </c>
      <c r="X12" s="286">
        <v>80</v>
      </c>
      <c r="Y12" s="19"/>
      <c r="Z12" s="19"/>
    </row>
    <row r="13" spans="1:129" ht="32.25" customHeight="1" x14ac:dyDescent="0.15">
      <c r="A13" s="23"/>
      <c r="B13" s="25" t="s">
        <v>464</v>
      </c>
      <c r="C13" s="25" t="s">
        <v>461</v>
      </c>
      <c r="D13" s="289">
        <f t="shared" ref="D13:D16" si="2">SUM(E13:F13)</f>
        <v>4159</v>
      </c>
      <c r="E13" s="285">
        <f>SUM(G13:T13)</f>
        <v>3962</v>
      </c>
      <c r="F13" s="285">
        <f t="shared" ref="F13" si="3">SUM(U13:X13)</f>
        <v>197</v>
      </c>
      <c r="G13" s="285">
        <v>1408</v>
      </c>
      <c r="H13" s="285">
        <v>565</v>
      </c>
      <c r="I13" s="285">
        <v>282</v>
      </c>
      <c r="J13" s="285">
        <v>286</v>
      </c>
      <c r="K13" s="285">
        <v>230</v>
      </c>
      <c r="L13" s="285">
        <v>155</v>
      </c>
      <c r="M13" s="285">
        <v>57</v>
      </c>
      <c r="N13" s="285">
        <v>126</v>
      </c>
      <c r="O13" s="285">
        <v>68</v>
      </c>
      <c r="P13" s="285">
        <v>85</v>
      </c>
      <c r="Q13" s="285">
        <v>235</v>
      </c>
      <c r="R13" s="285">
        <v>208</v>
      </c>
      <c r="S13" s="285">
        <v>174</v>
      </c>
      <c r="T13" s="285">
        <v>83</v>
      </c>
      <c r="U13" s="286">
        <v>5</v>
      </c>
      <c r="V13" s="286">
        <v>104</v>
      </c>
      <c r="W13" s="286">
        <v>30</v>
      </c>
      <c r="X13" s="286">
        <v>58</v>
      </c>
      <c r="Y13" s="19"/>
      <c r="Z13" s="19"/>
    </row>
    <row r="14" spans="1:129" ht="32.25" customHeight="1" x14ac:dyDescent="0.15">
      <c r="A14" s="23"/>
      <c r="B14" s="25"/>
      <c r="C14" s="25" t="s">
        <v>462</v>
      </c>
      <c r="D14" s="289">
        <v>602</v>
      </c>
      <c r="E14" s="285">
        <v>574</v>
      </c>
      <c r="F14" s="285">
        <v>29</v>
      </c>
      <c r="G14" s="286">
        <v>204</v>
      </c>
      <c r="H14" s="286">
        <v>82</v>
      </c>
      <c r="I14" s="286">
        <v>41</v>
      </c>
      <c r="J14" s="286">
        <v>41</v>
      </c>
      <c r="K14" s="286">
        <v>33</v>
      </c>
      <c r="L14" s="286">
        <v>22</v>
      </c>
      <c r="M14" s="286">
        <v>8</v>
      </c>
      <c r="N14" s="286">
        <v>18</v>
      </c>
      <c r="O14" s="286">
        <v>10</v>
      </c>
      <c r="P14" s="286">
        <v>12</v>
      </c>
      <c r="Q14" s="286">
        <v>34</v>
      </c>
      <c r="R14" s="286">
        <v>30</v>
      </c>
      <c r="S14" s="286">
        <v>25</v>
      </c>
      <c r="T14" s="286">
        <v>12</v>
      </c>
      <c r="U14" s="286">
        <v>1</v>
      </c>
      <c r="V14" s="286">
        <v>15</v>
      </c>
      <c r="W14" s="286">
        <v>4</v>
      </c>
      <c r="X14" s="286">
        <v>8</v>
      </c>
      <c r="Y14" s="19"/>
      <c r="Z14" s="19"/>
    </row>
    <row r="15" spans="1:129" ht="32.25" customHeight="1" x14ac:dyDescent="0.15">
      <c r="A15" s="23"/>
      <c r="B15" s="25" t="s">
        <v>463</v>
      </c>
      <c r="C15" s="25" t="s">
        <v>461</v>
      </c>
      <c r="D15" s="289">
        <f t="shared" si="2"/>
        <v>180014</v>
      </c>
      <c r="E15" s="285">
        <v>172151</v>
      </c>
      <c r="F15" s="285">
        <v>7863</v>
      </c>
      <c r="G15" s="285">
        <v>83816</v>
      </c>
      <c r="H15" s="285">
        <v>17242</v>
      </c>
      <c r="I15" s="285">
        <v>13103</v>
      </c>
      <c r="J15" s="285">
        <v>9326</v>
      </c>
      <c r="K15" s="285">
        <v>9910</v>
      </c>
      <c r="L15" s="61">
        <v>5224</v>
      </c>
      <c r="M15" s="285">
        <v>2500</v>
      </c>
      <c r="N15" s="285">
        <v>2874</v>
      </c>
      <c r="O15" s="285">
        <v>2960</v>
      </c>
      <c r="P15" s="285">
        <v>3787</v>
      </c>
      <c r="Q15" s="285">
        <v>7779</v>
      </c>
      <c r="R15" s="285">
        <v>4492</v>
      </c>
      <c r="S15" s="285">
        <v>5421</v>
      </c>
      <c r="T15" s="285">
        <v>3715</v>
      </c>
      <c r="U15" s="286">
        <v>260</v>
      </c>
      <c r="V15" s="286">
        <v>4148</v>
      </c>
      <c r="W15" s="286">
        <v>1165</v>
      </c>
      <c r="X15" s="286">
        <v>2290</v>
      </c>
      <c r="Y15" s="19"/>
      <c r="Z15" s="19"/>
    </row>
    <row r="16" spans="1:129" ht="32.25" customHeight="1" x14ac:dyDescent="0.15">
      <c r="A16" s="23"/>
      <c r="B16" s="25"/>
      <c r="C16" s="25" t="s">
        <v>462</v>
      </c>
      <c r="D16" s="289">
        <f t="shared" si="2"/>
        <v>5647</v>
      </c>
      <c r="E16" s="285">
        <v>5384</v>
      </c>
      <c r="F16" s="285">
        <v>263</v>
      </c>
      <c r="G16" s="285">
        <v>2527</v>
      </c>
      <c r="H16" s="285">
        <v>531</v>
      </c>
      <c r="I16" s="285">
        <v>422</v>
      </c>
      <c r="J16" s="285">
        <v>290</v>
      </c>
      <c r="K16" s="285">
        <v>318</v>
      </c>
      <c r="L16" s="285">
        <v>169</v>
      </c>
      <c r="M16" s="285">
        <v>83</v>
      </c>
      <c r="N16" s="285">
        <v>102</v>
      </c>
      <c r="O16" s="285">
        <v>101</v>
      </c>
      <c r="P16" s="285">
        <v>124</v>
      </c>
      <c r="Q16" s="285">
        <v>266</v>
      </c>
      <c r="R16" s="285">
        <v>155</v>
      </c>
      <c r="S16" s="285">
        <v>168</v>
      </c>
      <c r="T16" s="285">
        <v>129</v>
      </c>
      <c r="U16" s="286">
        <v>9</v>
      </c>
      <c r="V16" s="286">
        <v>137</v>
      </c>
      <c r="W16" s="286">
        <v>41</v>
      </c>
      <c r="X16" s="286">
        <v>77</v>
      </c>
      <c r="Y16" s="19"/>
      <c r="Z16" s="19"/>
    </row>
    <row r="17" spans="1:26" s="5" customFormat="1" ht="32.25" customHeight="1" x14ac:dyDescent="0.15">
      <c r="A17" s="23" t="s">
        <v>307</v>
      </c>
      <c r="B17" s="23"/>
      <c r="C17" s="23"/>
      <c r="D17" s="287">
        <v>855370</v>
      </c>
      <c r="E17" s="288">
        <v>821297</v>
      </c>
      <c r="F17" s="288">
        <v>34072</v>
      </c>
      <c r="G17" s="288">
        <v>448415</v>
      </c>
      <c r="H17" s="288">
        <v>61387</v>
      </c>
      <c r="I17" s="288">
        <v>46084</v>
      </c>
      <c r="J17" s="288">
        <v>54924</v>
      </c>
      <c r="K17" s="288">
        <v>38312</v>
      </c>
      <c r="L17" s="288">
        <v>17806</v>
      </c>
      <c r="M17" s="288">
        <v>25118</v>
      </c>
      <c r="N17" s="288">
        <v>15988</v>
      </c>
      <c r="O17" s="288">
        <v>14215</v>
      </c>
      <c r="P17" s="288">
        <v>15552</v>
      </c>
      <c r="Q17" s="288">
        <v>41350</v>
      </c>
      <c r="R17" s="288">
        <v>18797</v>
      </c>
      <c r="S17" s="288">
        <v>16705</v>
      </c>
      <c r="T17" s="288">
        <v>6645</v>
      </c>
      <c r="U17" s="288">
        <v>243</v>
      </c>
      <c r="V17" s="288">
        <v>15874</v>
      </c>
      <c r="W17" s="288">
        <v>10372</v>
      </c>
      <c r="X17" s="288">
        <v>7583</v>
      </c>
      <c r="Y17" s="24"/>
      <c r="Z17" s="24"/>
    </row>
    <row r="18" spans="1:26" ht="32.25" customHeight="1" x14ac:dyDescent="0.15">
      <c r="B18" s="25" t="s">
        <v>309</v>
      </c>
      <c r="C18" s="25"/>
      <c r="D18" s="289">
        <v>566616</v>
      </c>
      <c r="E18" s="285">
        <v>550091</v>
      </c>
      <c r="F18" s="285">
        <v>16524</v>
      </c>
      <c r="G18" s="285">
        <v>358199</v>
      </c>
      <c r="H18" s="285">
        <v>37359</v>
      </c>
      <c r="I18" s="285">
        <v>24786</v>
      </c>
      <c r="J18" s="285">
        <v>34484</v>
      </c>
      <c r="K18" s="285">
        <v>15579</v>
      </c>
      <c r="L18" s="285">
        <v>6555</v>
      </c>
      <c r="M18" s="285">
        <v>19675</v>
      </c>
      <c r="N18" s="285">
        <v>5351</v>
      </c>
      <c r="O18" s="285">
        <v>6102</v>
      </c>
      <c r="P18" s="285">
        <v>6861</v>
      </c>
      <c r="Q18" s="285">
        <v>22576</v>
      </c>
      <c r="R18" s="285">
        <v>7472</v>
      </c>
      <c r="S18" s="285">
        <v>7196</v>
      </c>
      <c r="T18" s="290">
        <v>-2103</v>
      </c>
      <c r="U18" s="290">
        <v>-507</v>
      </c>
      <c r="V18" s="285">
        <v>7989</v>
      </c>
      <c r="W18" s="286">
        <v>6527</v>
      </c>
      <c r="X18" s="285">
        <v>2516</v>
      </c>
      <c r="Y18" s="19"/>
      <c r="Z18" s="19"/>
    </row>
    <row r="19" spans="1:26" s="32" customFormat="1" ht="32.25" customHeight="1" x14ac:dyDescent="0.15">
      <c r="B19" s="130" t="s">
        <v>311</v>
      </c>
      <c r="C19" s="130"/>
      <c r="D19" s="289">
        <f t="shared" ref="D19" si="4">SUM(E19:F19)</f>
        <v>458</v>
      </c>
      <c r="E19" s="285">
        <v>194</v>
      </c>
      <c r="F19" s="285">
        <f>SUM(U19:X19)</f>
        <v>264</v>
      </c>
      <c r="G19" s="291">
        <v>-352</v>
      </c>
      <c r="H19" s="290">
        <v>119</v>
      </c>
      <c r="I19" s="291">
        <v>63</v>
      </c>
      <c r="J19" s="290">
        <v>163</v>
      </c>
      <c r="K19" s="290">
        <v>-5</v>
      </c>
      <c r="L19" s="292">
        <v>54</v>
      </c>
      <c r="M19" s="290">
        <v>30</v>
      </c>
      <c r="N19" s="290">
        <v>12</v>
      </c>
      <c r="O19" s="290">
        <v>-1</v>
      </c>
      <c r="P19" s="290">
        <v>11</v>
      </c>
      <c r="Q19" s="290">
        <v>83</v>
      </c>
      <c r="R19" s="290">
        <v>-76</v>
      </c>
      <c r="S19" s="290">
        <v>133</v>
      </c>
      <c r="T19" s="290">
        <v>-39</v>
      </c>
      <c r="U19" s="290">
        <v>-13</v>
      </c>
      <c r="V19" s="290">
        <v>67</v>
      </c>
      <c r="W19" s="290">
        <v>113</v>
      </c>
      <c r="X19" s="290">
        <v>97</v>
      </c>
      <c r="Y19" s="33"/>
      <c r="Z19" s="33"/>
    </row>
    <row r="20" spans="1:26" ht="32.25" customHeight="1" x14ac:dyDescent="0.15">
      <c r="B20" s="25" t="s">
        <v>313</v>
      </c>
      <c r="C20" s="25"/>
      <c r="D20" s="289">
        <f t="shared" ref="D20:D23" si="5">SUM(E20:F20)</f>
        <v>288296</v>
      </c>
      <c r="E20" s="285">
        <v>271012</v>
      </c>
      <c r="F20" s="285">
        <f>SUM(U20:X20)</f>
        <v>17284</v>
      </c>
      <c r="G20" s="285">
        <v>90568</v>
      </c>
      <c r="H20" s="285">
        <v>23909</v>
      </c>
      <c r="I20" s="285">
        <v>21234</v>
      </c>
      <c r="J20" s="285">
        <v>20276</v>
      </c>
      <c r="K20" s="285">
        <v>22738</v>
      </c>
      <c r="L20" s="285">
        <v>11198</v>
      </c>
      <c r="M20" s="285">
        <v>5413</v>
      </c>
      <c r="N20" s="285">
        <v>10626</v>
      </c>
      <c r="O20" s="285">
        <v>8115</v>
      </c>
      <c r="P20" s="285">
        <v>8679</v>
      </c>
      <c r="Q20" s="285">
        <v>18692</v>
      </c>
      <c r="R20" s="285">
        <v>11402</v>
      </c>
      <c r="S20" s="285">
        <v>9375</v>
      </c>
      <c r="T20" s="285">
        <v>8788</v>
      </c>
      <c r="U20" s="285">
        <v>764</v>
      </c>
      <c r="V20" s="285">
        <v>7818</v>
      </c>
      <c r="W20" s="285">
        <v>3732</v>
      </c>
      <c r="X20" s="285">
        <v>4970</v>
      </c>
      <c r="Y20" s="19"/>
      <c r="Z20" s="19"/>
    </row>
    <row r="21" spans="1:26" ht="32.25" customHeight="1" x14ac:dyDescent="0.15">
      <c r="B21" s="90"/>
      <c r="C21" s="90" t="s">
        <v>315</v>
      </c>
      <c r="D21" s="289">
        <f t="shared" si="5"/>
        <v>32786</v>
      </c>
      <c r="E21" s="285">
        <v>29569</v>
      </c>
      <c r="F21" s="285">
        <f t="shared" ref="F21" si="6">SUM(U21:X21)</f>
        <v>3217</v>
      </c>
      <c r="G21" s="285">
        <v>1225</v>
      </c>
      <c r="H21" s="285">
        <v>241</v>
      </c>
      <c r="I21" s="285">
        <v>1822</v>
      </c>
      <c r="J21" s="285">
        <v>3716</v>
      </c>
      <c r="K21" s="285">
        <v>3875</v>
      </c>
      <c r="L21" s="285">
        <v>1406</v>
      </c>
      <c r="M21" s="285">
        <v>906</v>
      </c>
      <c r="N21" s="285">
        <v>4454</v>
      </c>
      <c r="O21" s="285">
        <v>1794</v>
      </c>
      <c r="P21" s="285">
        <v>2355</v>
      </c>
      <c r="Q21" s="285">
        <v>2754</v>
      </c>
      <c r="R21" s="285">
        <v>1846</v>
      </c>
      <c r="S21" s="285">
        <v>1214</v>
      </c>
      <c r="T21" s="285">
        <v>1960</v>
      </c>
      <c r="U21" s="286">
        <v>212</v>
      </c>
      <c r="V21" s="286">
        <v>1231</v>
      </c>
      <c r="W21" s="286">
        <v>986</v>
      </c>
      <c r="X21" s="286">
        <v>788</v>
      </c>
      <c r="Y21" s="19"/>
      <c r="Z21" s="19"/>
    </row>
    <row r="22" spans="1:26" ht="32.25" customHeight="1" x14ac:dyDescent="0.15">
      <c r="B22" s="90"/>
      <c r="C22" s="90" t="s">
        <v>317</v>
      </c>
      <c r="D22" s="289">
        <f t="shared" si="5"/>
        <v>84818</v>
      </c>
      <c r="E22" s="285">
        <v>80403</v>
      </c>
      <c r="F22" s="285">
        <v>4415</v>
      </c>
      <c r="G22" s="285">
        <v>31388</v>
      </c>
      <c r="H22" s="285">
        <v>9235</v>
      </c>
      <c r="I22" s="285">
        <v>6097</v>
      </c>
      <c r="J22" s="285">
        <v>6481</v>
      </c>
      <c r="K22" s="285">
        <v>6056</v>
      </c>
      <c r="L22" s="285">
        <v>3115</v>
      </c>
      <c r="M22" s="285">
        <v>1425</v>
      </c>
      <c r="N22" s="285">
        <v>1896</v>
      </c>
      <c r="O22" s="285">
        <v>1749</v>
      </c>
      <c r="P22" s="285">
        <v>2049</v>
      </c>
      <c r="Q22" s="285">
        <v>3746</v>
      </c>
      <c r="R22" s="285">
        <v>2678</v>
      </c>
      <c r="S22" s="285">
        <v>2399</v>
      </c>
      <c r="T22" s="285">
        <v>2088</v>
      </c>
      <c r="U22" s="286">
        <v>180</v>
      </c>
      <c r="V22" s="286">
        <v>2033</v>
      </c>
      <c r="W22" s="286">
        <v>836</v>
      </c>
      <c r="X22" s="286">
        <v>1365</v>
      </c>
      <c r="Y22" s="19"/>
      <c r="Z22" s="19"/>
    </row>
    <row r="23" spans="1:26" ht="32.25" customHeight="1" thickBot="1" x14ac:dyDescent="0.2">
      <c r="A23" s="21"/>
      <c r="B23" s="22"/>
      <c r="C23" s="182" t="s">
        <v>319</v>
      </c>
      <c r="D23" s="293">
        <f t="shared" si="5"/>
        <v>170692</v>
      </c>
      <c r="E23" s="294">
        <v>161039</v>
      </c>
      <c r="F23" s="294">
        <v>9653</v>
      </c>
      <c r="G23" s="294">
        <v>57955</v>
      </c>
      <c r="H23" s="294">
        <v>14433</v>
      </c>
      <c r="I23" s="294">
        <v>13315</v>
      </c>
      <c r="J23" s="294">
        <v>10079</v>
      </c>
      <c r="K23" s="294">
        <v>12807</v>
      </c>
      <c r="L23" s="294">
        <v>6677</v>
      </c>
      <c r="M23" s="294">
        <v>3082</v>
      </c>
      <c r="N23" s="294">
        <v>4276</v>
      </c>
      <c r="O23" s="294">
        <v>4572</v>
      </c>
      <c r="P23" s="294">
        <v>4275</v>
      </c>
      <c r="Q23" s="294">
        <v>12191</v>
      </c>
      <c r="R23" s="294">
        <v>6878</v>
      </c>
      <c r="S23" s="294">
        <v>5762</v>
      </c>
      <c r="T23" s="294">
        <v>4739</v>
      </c>
      <c r="U23" s="295">
        <v>372</v>
      </c>
      <c r="V23" s="295">
        <v>4553</v>
      </c>
      <c r="W23" s="295">
        <v>1910</v>
      </c>
      <c r="X23" s="295">
        <v>2817</v>
      </c>
      <c r="Y23" s="19"/>
      <c r="Z23" s="19"/>
    </row>
    <row r="24" spans="1:26" ht="22.5" customHeight="1" x14ac:dyDescent="0.15">
      <c r="A24" s="131" t="s">
        <v>178</v>
      </c>
      <c r="B24" s="131"/>
      <c r="C24" s="131"/>
      <c r="D24" s="131"/>
      <c r="E24" s="131"/>
      <c r="F24" s="131"/>
      <c r="G24" s="131"/>
      <c r="H24" s="131"/>
      <c r="I24" s="131"/>
      <c r="J24" s="19"/>
      <c r="K24" s="19"/>
      <c r="L24" s="19"/>
      <c r="M24" s="19"/>
      <c r="N24" s="19"/>
      <c r="O24" s="19"/>
      <c r="P24" s="19"/>
      <c r="Q24" s="19"/>
      <c r="R24" s="65"/>
      <c r="S24" s="65"/>
      <c r="T24" s="65"/>
      <c r="W24" s="65"/>
      <c r="X24" s="61" t="s">
        <v>458</v>
      </c>
    </row>
    <row r="25" spans="1:26" ht="24" customHeight="1" x14ac:dyDescent="0.15">
      <c r="A25" s="25" t="s">
        <v>465</v>
      </c>
      <c r="B25" s="25"/>
      <c r="C25" s="25"/>
    </row>
  </sheetData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35" firstPageNumber="65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showGridLines="0" view="pageBreakPreview" zoomScale="80" zoomScaleNormal="90" zoomScaleSheetLayoutView="80" workbookViewId="0"/>
  </sheetViews>
  <sheetFormatPr defaultColWidth="3.625" defaultRowHeight="20.85" customHeight="1" x14ac:dyDescent="0.15"/>
  <cols>
    <col min="1" max="1" width="3.625" style="89" customWidth="1"/>
    <col min="2" max="2" width="42.625" style="89" bestFit="1" customWidth="1"/>
    <col min="3" max="4" width="23.625" style="89" customWidth="1"/>
    <col min="5" max="5" width="26.75" style="89" customWidth="1"/>
    <col min="6" max="6" width="4.625" style="89" bestFit="1" customWidth="1"/>
    <col min="7" max="16384" width="3.625" style="89"/>
  </cols>
  <sheetData>
    <row r="1" spans="1:5" ht="24" customHeight="1" thickBot="1" x14ac:dyDescent="0.2">
      <c r="A1" s="67" t="s">
        <v>321</v>
      </c>
      <c r="B1" s="67"/>
      <c r="C1" s="67"/>
      <c r="D1" s="67"/>
      <c r="E1" s="67"/>
    </row>
    <row r="2" spans="1:5" ht="20.85" customHeight="1" x14ac:dyDescent="0.15">
      <c r="A2" s="203" t="s">
        <v>322</v>
      </c>
      <c r="B2" s="203"/>
      <c r="C2" s="136" t="s">
        <v>323</v>
      </c>
      <c r="D2" s="137"/>
      <c r="E2" s="96" t="s">
        <v>324</v>
      </c>
    </row>
    <row r="3" spans="1:5" ht="20.85" customHeight="1" x14ac:dyDescent="0.15">
      <c r="A3" s="112"/>
      <c r="B3" s="112"/>
      <c r="C3" s="134" t="s">
        <v>466</v>
      </c>
      <c r="D3" s="135"/>
      <c r="E3" s="37" t="s">
        <v>320</v>
      </c>
    </row>
    <row r="4" spans="1:5" ht="20.85" customHeight="1" x14ac:dyDescent="0.15">
      <c r="A4" s="95"/>
      <c r="B4" s="112"/>
      <c r="C4" s="84" t="s">
        <v>325</v>
      </c>
      <c r="D4" s="84" t="s">
        <v>326</v>
      </c>
      <c r="E4" s="272" t="s">
        <v>327</v>
      </c>
    </row>
    <row r="5" spans="1:5" s="2" customFormat="1" ht="27" customHeight="1" x14ac:dyDescent="0.15">
      <c r="A5" s="204" t="s">
        <v>82</v>
      </c>
      <c r="B5" s="204"/>
      <c r="C5" s="273">
        <v>341884</v>
      </c>
      <c r="D5" s="274">
        <v>364815</v>
      </c>
      <c r="E5" s="275">
        <f t="shared" ref="E5:E10" si="0">(D5-C5)/C5*100</f>
        <v>6.7072457324706622</v>
      </c>
    </row>
    <row r="6" spans="1:5" s="2" customFormat="1" ht="27" customHeight="1" x14ac:dyDescent="0.15">
      <c r="A6" s="223" t="s">
        <v>83</v>
      </c>
      <c r="B6" s="223"/>
      <c r="C6" s="276">
        <v>911</v>
      </c>
      <c r="D6" s="277">
        <v>886</v>
      </c>
      <c r="E6" s="278">
        <f t="shared" si="0"/>
        <v>-2.7442371020856204</v>
      </c>
    </row>
    <row r="7" spans="1:5" ht="27" customHeight="1" x14ac:dyDescent="0.15">
      <c r="A7" s="31"/>
      <c r="B7" s="224" t="s">
        <v>288</v>
      </c>
      <c r="C7" s="174">
        <v>504</v>
      </c>
      <c r="D7" s="175">
        <v>483</v>
      </c>
      <c r="E7" s="279">
        <f t="shared" si="0"/>
        <v>-4.1666666666666661</v>
      </c>
    </row>
    <row r="8" spans="1:5" ht="27" customHeight="1" x14ac:dyDescent="0.15">
      <c r="A8" s="31"/>
      <c r="B8" s="224" t="s">
        <v>289</v>
      </c>
      <c r="C8" s="174">
        <v>185</v>
      </c>
      <c r="D8" s="175">
        <v>179</v>
      </c>
      <c r="E8" s="279">
        <f t="shared" si="0"/>
        <v>-3.2432432432432434</v>
      </c>
    </row>
    <row r="9" spans="1:5" ht="27" customHeight="1" x14ac:dyDescent="0.15">
      <c r="A9" s="31"/>
      <c r="B9" s="224" t="s">
        <v>290</v>
      </c>
      <c r="C9" s="174">
        <v>222</v>
      </c>
      <c r="D9" s="175">
        <v>224</v>
      </c>
      <c r="E9" s="279">
        <f t="shared" si="0"/>
        <v>0.90090090090090091</v>
      </c>
    </row>
    <row r="10" spans="1:5" s="2" customFormat="1" ht="27" customHeight="1" x14ac:dyDescent="0.15">
      <c r="A10" s="223" t="s">
        <v>84</v>
      </c>
      <c r="B10" s="223"/>
      <c r="C10" s="276">
        <v>30560</v>
      </c>
      <c r="D10" s="277">
        <v>47412</v>
      </c>
      <c r="E10" s="278">
        <f t="shared" si="0"/>
        <v>55.143979057591622</v>
      </c>
    </row>
    <row r="11" spans="1:5" ht="27" customHeight="1" x14ac:dyDescent="0.15">
      <c r="A11" s="31"/>
      <c r="B11" s="225" t="s">
        <v>291</v>
      </c>
      <c r="C11" s="174">
        <v>0</v>
      </c>
      <c r="D11" s="175">
        <v>0</v>
      </c>
      <c r="E11" s="334" t="s">
        <v>537</v>
      </c>
    </row>
    <row r="12" spans="1:5" ht="27" customHeight="1" x14ac:dyDescent="0.15">
      <c r="A12" s="31"/>
      <c r="B12" s="225" t="s">
        <v>292</v>
      </c>
      <c r="C12" s="174">
        <v>3837</v>
      </c>
      <c r="D12" s="175">
        <v>4264</v>
      </c>
      <c r="E12" s="279">
        <f>(D12-C12)/C12*100</f>
        <v>11.128485796194944</v>
      </c>
    </row>
    <row r="13" spans="1:5" ht="27" customHeight="1" x14ac:dyDescent="0.15">
      <c r="A13" s="31"/>
      <c r="B13" s="225" t="s">
        <v>293</v>
      </c>
      <c r="C13" s="174">
        <v>26723</v>
      </c>
      <c r="D13" s="175">
        <v>43148</v>
      </c>
      <c r="E13" s="279">
        <f>(D13-C13)/C13*100</f>
        <v>61.463907495415938</v>
      </c>
    </row>
    <row r="14" spans="1:5" s="2" customFormat="1" ht="27" customHeight="1" x14ac:dyDescent="0.15">
      <c r="A14" s="223" t="s">
        <v>85</v>
      </c>
      <c r="B14" s="223"/>
      <c r="C14" s="276">
        <v>308709</v>
      </c>
      <c r="D14" s="277">
        <v>314337</v>
      </c>
      <c r="E14" s="278">
        <f t="shared" ref="E14:E27" si="1">(D14-C14)/C14*100</f>
        <v>1.8230761007939515</v>
      </c>
    </row>
    <row r="15" spans="1:5" ht="27" customHeight="1" x14ac:dyDescent="0.15">
      <c r="A15" s="31"/>
      <c r="B15" s="221" t="s">
        <v>294</v>
      </c>
      <c r="C15" s="174">
        <v>8881</v>
      </c>
      <c r="D15" s="175">
        <v>9172</v>
      </c>
      <c r="E15" s="279">
        <f t="shared" si="1"/>
        <v>3.2766580340051794</v>
      </c>
    </row>
    <row r="16" spans="1:5" ht="27" customHeight="1" x14ac:dyDescent="0.15">
      <c r="A16" s="31"/>
      <c r="B16" s="221" t="s">
        <v>279</v>
      </c>
      <c r="C16" s="174">
        <v>33781</v>
      </c>
      <c r="D16" s="175">
        <v>33417</v>
      </c>
      <c r="E16" s="279">
        <f t="shared" si="1"/>
        <v>-1.0775287883721618</v>
      </c>
    </row>
    <row r="17" spans="1:5" ht="27" customHeight="1" x14ac:dyDescent="0.15">
      <c r="A17" s="31"/>
      <c r="B17" s="221" t="s">
        <v>280</v>
      </c>
      <c r="C17" s="174">
        <v>8461</v>
      </c>
      <c r="D17" s="175">
        <v>9309</v>
      </c>
      <c r="E17" s="279">
        <f t="shared" si="1"/>
        <v>10.022455974471104</v>
      </c>
    </row>
    <row r="18" spans="1:5" ht="27" customHeight="1" x14ac:dyDescent="0.15">
      <c r="A18" s="31"/>
      <c r="B18" s="221" t="s">
        <v>281</v>
      </c>
      <c r="C18" s="174">
        <v>43143</v>
      </c>
      <c r="D18" s="175">
        <v>43649</v>
      </c>
      <c r="E18" s="279">
        <f t="shared" si="1"/>
        <v>1.1728437985304685</v>
      </c>
    </row>
    <row r="19" spans="1:5" ht="27" customHeight="1" x14ac:dyDescent="0.15">
      <c r="A19" s="31"/>
      <c r="B19" s="221" t="s">
        <v>282</v>
      </c>
      <c r="C19" s="174">
        <v>14648</v>
      </c>
      <c r="D19" s="175">
        <v>15547</v>
      </c>
      <c r="E19" s="279">
        <f t="shared" si="1"/>
        <v>6.1373566357181861</v>
      </c>
    </row>
    <row r="20" spans="1:5" ht="27" customHeight="1" x14ac:dyDescent="0.15">
      <c r="A20" s="31"/>
      <c r="B20" s="221" t="s">
        <v>283</v>
      </c>
      <c r="C20" s="174">
        <v>11676</v>
      </c>
      <c r="D20" s="175">
        <v>11924</v>
      </c>
      <c r="E20" s="279">
        <f t="shared" si="1"/>
        <v>2.1240150736553614</v>
      </c>
    </row>
    <row r="21" spans="1:5" ht="27" customHeight="1" x14ac:dyDescent="0.15">
      <c r="A21" s="31"/>
      <c r="B21" s="221" t="s">
        <v>284</v>
      </c>
      <c r="C21" s="174">
        <v>33105</v>
      </c>
      <c r="D21" s="175">
        <v>32654</v>
      </c>
      <c r="E21" s="279">
        <f t="shared" si="1"/>
        <v>-1.362331974022051</v>
      </c>
    </row>
    <row r="22" spans="1:5" ht="27" customHeight="1" x14ac:dyDescent="0.15">
      <c r="A22" s="31"/>
      <c r="B22" s="227" t="s">
        <v>295</v>
      </c>
      <c r="C22" s="174">
        <v>20258</v>
      </c>
      <c r="D22" s="175">
        <v>21174</v>
      </c>
      <c r="E22" s="279">
        <f t="shared" si="1"/>
        <v>4.5216704511797809</v>
      </c>
    </row>
    <row r="23" spans="1:5" ht="27" customHeight="1" x14ac:dyDescent="0.15">
      <c r="A23" s="31"/>
      <c r="B23" s="221" t="s">
        <v>285</v>
      </c>
      <c r="C23" s="174">
        <v>24968</v>
      </c>
      <c r="D23" s="175">
        <v>25114</v>
      </c>
      <c r="E23" s="279">
        <f t="shared" si="1"/>
        <v>0.58474847805190644</v>
      </c>
    </row>
    <row r="24" spans="1:5" ht="27" customHeight="1" x14ac:dyDescent="0.15">
      <c r="A24" s="31"/>
      <c r="B24" s="221" t="s">
        <v>286</v>
      </c>
      <c r="C24" s="174">
        <v>24579</v>
      </c>
      <c r="D24" s="175">
        <v>25276</v>
      </c>
      <c r="E24" s="279">
        <f t="shared" si="1"/>
        <v>2.8357540990276249</v>
      </c>
    </row>
    <row r="25" spans="1:5" ht="27" customHeight="1" x14ac:dyDescent="0.15">
      <c r="A25" s="31"/>
      <c r="B25" s="227" t="s">
        <v>296</v>
      </c>
      <c r="C25" s="174">
        <v>63240</v>
      </c>
      <c r="D25" s="175">
        <v>64979</v>
      </c>
      <c r="E25" s="279">
        <f t="shared" si="1"/>
        <v>2.7498418722327642</v>
      </c>
    </row>
    <row r="26" spans="1:5" ht="27" customHeight="1" x14ac:dyDescent="0.15">
      <c r="A26" s="31"/>
      <c r="B26" s="221" t="s">
        <v>287</v>
      </c>
      <c r="C26" s="174">
        <v>21969</v>
      </c>
      <c r="D26" s="175">
        <v>22122</v>
      </c>
      <c r="E26" s="279">
        <f t="shared" si="1"/>
        <v>0.69643588693158542</v>
      </c>
    </row>
    <row r="27" spans="1:5" ht="27" customHeight="1" x14ac:dyDescent="0.15">
      <c r="A27" s="221" t="s">
        <v>527</v>
      </c>
      <c r="B27" s="221"/>
      <c r="C27" s="174">
        <v>5376</v>
      </c>
      <c r="D27" s="175">
        <v>6162</v>
      </c>
      <c r="E27" s="279">
        <f t="shared" si="1"/>
        <v>14.620535714285715</v>
      </c>
    </row>
    <row r="28" spans="1:5" ht="27" customHeight="1" thickBot="1" x14ac:dyDescent="0.2">
      <c r="A28" s="228" t="s">
        <v>297</v>
      </c>
      <c r="B28" s="229"/>
      <c r="C28" s="281">
        <v>3672</v>
      </c>
      <c r="D28" s="282">
        <v>3982</v>
      </c>
      <c r="E28" s="283">
        <f>(D28-C28)/C28*100</f>
        <v>8.4422657952069713</v>
      </c>
    </row>
    <row r="29" spans="1:5" ht="27" customHeight="1" x14ac:dyDescent="0.15">
      <c r="C29" s="29"/>
      <c r="D29" s="6"/>
      <c r="E29" s="98" t="s">
        <v>329</v>
      </c>
    </row>
    <row r="30" spans="1:5" ht="27.75" customHeight="1" x14ac:dyDescent="0.15">
      <c r="A30" s="6" t="s">
        <v>178</v>
      </c>
      <c r="B30" s="6"/>
      <c r="C30" s="12"/>
      <c r="D30" s="12"/>
      <c r="E30" s="85"/>
    </row>
    <row r="31" spans="1:5" ht="27.75" customHeight="1" x14ac:dyDescent="0.15">
      <c r="A31" s="12" t="s">
        <v>465</v>
      </c>
      <c r="B31" s="12"/>
    </row>
  </sheetData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76" firstPageNumber="65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F25"/>
  <sheetViews>
    <sheetView showGridLines="0" view="pageBreakPreview" zoomScale="80" zoomScaleNormal="90" zoomScaleSheetLayoutView="80" workbookViewId="0"/>
  </sheetViews>
  <sheetFormatPr defaultColWidth="3.625" defaultRowHeight="20.85" customHeight="1" x14ac:dyDescent="0.15"/>
  <cols>
    <col min="1" max="1" width="3" style="89" customWidth="1"/>
    <col min="2" max="2" width="28.125" style="89" bestFit="1" customWidth="1"/>
    <col min="3" max="3" width="18" style="89" bestFit="1" customWidth="1"/>
    <col min="4" max="6" width="22.875" style="89" customWidth="1"/>
    <col min="7" max="7" width="4.625" style="89" bestFit="1" customWidth="1"/>
    <col min="8" max="16384" width="3.625" style="89"/>
  </cols>
  <sheetData>
    <row r="1" spans="1:6" ht="24" customHeight="1" x14ac:dyDescent="0.15">
      <c r="A1" s="67" t="s">
        <v>328</v>
      </c>
      <c r="B1" s="67"/>
      <c r="C1" s="67"/>
      <c r="D1" s="67"/>
      <c r="E1" s="67"/>
      <c r="F1" s="67"/>
    </row>
    <row r="2" spans="1:6" ht="20.85" customHeight="1" thickBot="1" x14ac:dyDescent="0.2">
      <c r="A2" s="127"/>
      <c r="B2" s="6"/>
      <c r="C2" s="6"/>
      <c r="F2" s="100" t="s">
        <v>135</v>
      </c>
    </row>
    <row r="3" spans="1:6" ht="20.85" customHeight="1" x14ac:dyDescent="0.15">
      <c r="A3" s="203" t="s">
        <v>322</v>
      </c>
      <c r="B3" s="203"/>
      <c r="C3" s="203"/>
      <c r="D3" s="136" t="s">
        <v>323</v>
      </c>
      <c r="E3" s="137"/>
      <c r="F3" s="96" t="s">
        <v>324</v>
      </c>
    </row>
    <row r="4" spans="1:6" ht="20.85" customHeight="1" x14ac:dyDescent="0.15">
      <c r="A4" s="112"/>
      <c r="B4" s="112"/>
      <c r="C4" s="112"/>
      <c r="D4" s="134" t="s">
        <v>466</v>
      </c>
      <c r="E4" s="135"/>
      <c r="F4" s="37" t="s">
        <v>320</v>
      </c>
    </row>
    <row r="5" spans="1:6" ht="20.85" customHeight="1" x14ac:dyDescent="0.15">
      <c r="A5" s="95"/>
      <c r="B5" s="112"/>
      <c r="C5" s="112"/>
      <c r="D5" s="84" t="s">
        <v>325</v>
      </c>
      <c r="E5" s="84" t="s">
        <v>326</v>
      </c>
      <c r="F5" s="272" t="s">
        <v>327</v>
      </c>
    </row>
    <row r="6" spans="1:6" s="2" customFormat="1" ht="27" customHeight="1" x14ac:dyDescent="0.15">
      <c r="A6" s="204" t="s">
        <v>82</v>
      </c>
      <c r="B6" s="204"/>
      <c r="C6" s="204"/>
      <c r="D6" s="273">
        <v>276222</v>
      </c>
      <c r="E6" s="274">
        <v>279047</v>
      </c>
      <c r="F6" s="275">
        <f>(E6-D6)/D6*100</f>
        <v>1.0227280955173736</v>
      </c>
    </row>
    <row r="7" spans="1:6" s="2" customFormat="1" ht="27" customHeight="1" x14ac:dyDescent="0.15">
      <c r="A7" s="230" t="s">
        <v>300</v>
      </c>
      <c r="B7" s="230"/>
      <c r="C7" s="230"/>
      <c r="D7" s="276">
        <v>193507</v>
      </c>
      <c r="E7" s="277">
        <v>199616</v>
      </c>
      <c r="F7" s="278">
        <f>(E7-D7)/D7*100</f>
        <v>3.1569917367330378</v>
      </c>
    </row>
    <row r="8" spans="1:6" ht="27" customHeight="1" x14ac:dyDescent="0.15">
      <c r="A8" s="31"/>
      <c r="B8" s="221" t="s">
        <v>301</v>
      </c>
      <c r="C8" s="221"/>
      <c r="D8" s="174">
        <v>162836</v>
      </c>
      <c r="E8" s="175">
        <v>167514</v>
      </c>
      <c r="F8" s="279">
        <f>(E8-D8)/D8*100</f>
        <v>2.8728291041293081</v>
      </c>
    </row>
    <row r="9" spans="1:6" ht="27" customHeight="1" x14ac:dyDescent="0.15">
      <c r="A9" s="31"/>
      <c r="B9" s="221" t="s">
        <v>303</v>
      </c>
      <c r="C9" s="221"/>
      <c r="D9" s="174">
        <v>30671</v>
      </c>
      <c r="E9" s="175">
        <v>32101</v>
      </c>
      <c r="F9" s="279">
        <f>(E9-D9)/D9*100</f>
        <v>4.6623846630367449</v>
      </c>
    </row>
    <row r="10" spans="1:6" s="2" customFormat="1" ht="27" customHeight="1" x14ac:dyDescent="0.15">
      <c r="A10" s="230" t="s">
        <v>305</v>
      </c>
      <c r="B10" s="230"/>
      <c r="C10" s="230"/>
      <c r="D10" s="276">
        <v>17817</v>
      </c>
      <c r="E10" s="277">
        <v>18044</v>
      </c>
      <c r="F10" s="278">
        <f>(E10-D10)/D10*100</f>
        <v>1.2740640960880059</v>
      </c>
    </row>
    <row r="11" spans="1:6" ht="27" customHeight="1" x14ac:dyDescent="0.15">
      <c r="A11" s="31"/>
      <c r="B11" s="221" t="s">
        <v>460</v>
      </c>
      <c r="C11" s="221" t="s">
        <v>528</v>
      </c>
      <c r="D11" s="174">
        <v>1428</v>
      </c>
      <c r="E11" s="175">
        <v>1741</v>
      </c>
      <c r="F11" s="279">
        <f t="shared" ref="F11:F23" si="0">(E11-D11)/D11*100</f>
        <v>21.918767507002801</v>
      </c>
    </row>
    <row r="12" spans="1:6" ht="27" customHeight="1" x14ac:dyDescent="0.15">
      <c r="A12" s="31"/>
      <c r="B12" s="221"/>
      <c r="C12" s="221" t="s">
        <v>529</v>
      </c>
      <c r="D12" s="174">
        <v>984</v>
      </c>
      <c r="E12" s="175">
        <v>891</v>
      </c>
      <c r="F12" s="279">
        <f t="shared" si="0"/>
        <v>-9.4512195121951219</v>
      </c>
    </row>
    <row r="13" spans="1:6" ht="27" customHeight="1" x14ac:dyDescent="0.15">
      <c r="A13" s="31"/>
      <c r="B13" s="221" t="s">
        <v>530</v>
      </c>
      <c r="C13" s="221" t="s">
        <v>528</v>
      </c>
      <c r="D13" s="174">
        <v>523</v>
      </c>
      <c r="E13" s="175">
        <v>565</v>
      </c>
      <c r="F13" s="279">
        <f t="shared" si="0"/>
        <v>8.0305927342256211</v>
      </c>
    </row>
    <row r="14" spans="1:6" ht="27" customHeight="1" x14ac:dyDescent="0.15">
      <c r="A14" s="31"/>
      <c r="B14" s="221"/>
      <c r="C14" s="221" t="s">
        <v>529</v>
      </c>
      <c r="D14" s="174">
        <v>71</v>
      </c>
      <c r="E14" s="175">
        <v>82</v>
      </c>
      <c r="F14" s="279">
        <f t="shared" si="0"/>
        <v>15.492957746478872</v>
      </c>
    </row>
    <row r="15" spans="1:6" ht="27" customHeight="1" x14ac:dyDescent="0.15">
      <c r="A15" s="31"/>
      <c r="B15" s="221" t="s">
        <v>463</v>
      </c>
      <c r="C15" s="221" t="s">
        <v>528</v>
      </c>
      <c r="D15" s="174">
        <v>17562</v>
      </c>
      <c r="E15" s="175">
        <v>17242</v>
      </c>
      <c r="F15" s="279">
        <f t="shared" si="0"/>
        <v>-1.8221159321261817</v>
      </c>
    </row>
    <row r="16" spans="1:6" ht="27" customHeight="1" x14ac:dyDescent="0.15">
      <c r="A16" s="31"/>
      <c r="B16" s="221"/>
      <c r="C16" s="221" t="s">
        <v>529</v>
      </c>
      <c r="D16" s="174">
        <v>641</v>
      </c>
      <c r="E16" s="175">
        <v>531</v>
      </c>
      <c r="F16" s="279">
        <f t="shared" si="0"/>
        <v>-17.160686427457097</v>
      </c>
    </row>
    <row r="17" spans="1:6" s="2" customFormat="1" ht="27" customHeight="1" x14ac:dyDescent="0.15">
      <c r="A17" s="230" t="s">
        <v>306</v>
      </c>
      <c r="B17" s="230"/>
      <c r="C17" s="230"/>
      <c r="D17" s="276">
        <v>64898</v>
      </c>
      <c r="E17" s="277">
        <v>61387</v>
      </c>
      <c r="F17" s="278">
        <f t="shared" si="0"/>
        <v>-5.410028044007519</v>
      </c>
    </row>
    <row r="18" spans="1:6" ht="27" customHeight="1" x14ac:dyDescent="0.15">
      <c r="A18" s="31"/>
      <c r="B18" s="221" t="s">
        <v>308</v>
      </c>
      <c r="C18" s="221"/>
      <c r="D18" s="174">
        <v>41615</v>
      </c>
      <c r="E18" s="175">
        <v>37359</v>
      </c>
      <c r="F18" s="279">
        <f t="shared" si="0"/>
        <v>-10.22708158116064</v>
      </c>
    </row>
    <row r="19" spans="1:6" ht="27" customHeight="1" x14ac:dyDescent="0.15">
      <c r="A19" s="31"/>
      <c r="B19" s="221" t="s">
        <v>310</v>
      </c>
      <c r="C19" s="221"/>
      <c r="D19" s="174">
        <v>49</v>
      </c>
      <c r="E19" s="175">
        <v>119</v>
      </c>
      <c r="F19" s="279">
        <v>145.4</v>
      </c>
    </row>
    <row r="20" spans="1:6" ht="27" customHeight="1" x14ac:dyDescent="0.15">
      <c r="A20" s="31"/>
      <c r="B20" s="221" t="s">
        <v>312</v>
      </c>
      <c r="C20" s="221"/>
      <c r="D20" s="174">
        <v>23234</v>
      </c>
      <c r="E20" s="175">
        <v>23909</v>
      </c>
      <c r="F20" s="279">
        <f t="shared" si="0"/>
        <v>2.905225101144874</v>
      </c>
    </row>
    <row r="21" spans="1:6" ht="27" customHeight="1" x14ac:dyDescent="0.15">
      <c r="A21" s="31"/>
      <c r="B21" s="31"/>
      <c r="C21" s="221" t="s">
        <v>314</v>
      </c>
      <c r="D21" s="174">
        <v>283</v>
      </c>
      <c r="E21" s="175">
        <v>241</v>
      </c>
      <c r="F21" s="279">
        <f t="shared" si="0"/>
        <v>-14.840989399293287</v>
      </c>
    </row>
    <row r="22" spans="1:6" ht="27" customHeight="1" x14ac:dyDescent="0.15">
      <c r="A22" s="31"/>
      <c r="B22" s="31"/>
      <c r="C22" s="221" t="s">
        <v>316</v>
      </c>
      <c r="D22" s="174">
        <v>8652</v>
      </c>
      <c r="E22" s="175">
        <v>9235</v>
      </c>
      <c r="F22" s="279">
        <f t="shared" si="0"/>
        <v>6.7383263985205737</v>
      </c>
    </row>
    <row r="23" spans="1:6" ht="27" customHeight="1" thickBot="1" x14ac:dyDescent="0.2">
      <c r="A23" s="31"/>
      <c r="B23" s="31"/>
      <c r="C23" s="222" t="s">
        <v>318</v>
      </c>
      <c r="D23" s="174">
        <v>14299</v>
      </c>
      <c r="E23" s="175">
        <v>14433</v>
      </c>
      <c r="F23" s="279">
        <f t="shared" si="0"/>
        <v>0.93712847052241421</v>
      </c>
    </row>
    <row r="24" spans="1:6" ht="27" customHeight="1" x14ac:dyDescent="0.15">
      <c r="A24" s="186"/>
      <c r="B24" s="186"/>
      <c r="C24" s="186"/>
      <c r="D24" s="280"/>
      <c r="E24" s="280"/>
      <c r="F24" s="121" t="s">
        <v>329</v>
      </c>
    </row>
    <row r="25" spans="1:6" ht="27" customHeight="1" x14ac:dyDescent="0.15">
      <c r="A25" s="6" t="s">
        <v>178</v>
      </c>
      <c r="B25" s="6"/>
      <c r="C25" s="6"/>
      <c r="D25" s="6"/>
      <c r="E25" s="6"/>
    </row>
  </sheetData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78" firstPageNumber="65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showGridLines="0" view="pageBreakPreview" zoomScale="80" zoomScaleNormal="80" zoomScaleSheetLayoutView="80" workbookViewId="0"/>
  </sheetViews>
  <sheetFormatPr defaultColWidth="3.625" defaultRowHeight="23.1" customHeight="1" x14ac:dyDescent="0.15"/>
  <cols>
    <col min="1" max="1" width="25.5" style="89" customWidth="1"/>
    <col min="2" max="2" width="15.125" style="89" bestFit="1" customWidth="1"/>
    <col min="3" max="4" width="14.875" style="89" bestFit="1" customWidth="1"/>
    <col min="5" max="5" width="19.375" style="89" bestFit="1" customWidth="1"/>
    <col min="6" max="16384" width="3.625" style="89"/>
  </cols>
  <sheetData>
    <row r="1" spans="1:5" ht="23.1" customHeight="1" x14ac:dyDescent="0.15">
      <c r="A1" s="139" t="s">
        <v>335</v>
      </c>
      <c r="B1" s="139"/>
      <c r="C1" s="139"/>
      <c r="D1" s="139"/>
      <c r="E1" s="139"/>
    </row>
    <row r="2" spans="1:5" ht="23.1" customHeight="1" thickBot="1" x14ac:dyDescent="0.2">
      <c r="A2" s="6" t="s">
        <v>459</v>
      </c>
      <c r="B2" s="231"/>
      <c r="E2" s="100" t="s">
        <v>135</v>
      </c>
    </row>
    <row r="3" spans="1:5" ht="23.1" customHeight="1" x14ac:dyDescent="0.15">
      <c r="A3" s="88" t="s">
        <v>330</v>
      </c>
      <c r="B3" s="105" t="s">
        <v>331</v>
      </c>
      <c r="C3" s="105" t="s">
        <v>332</v>
      </c>
      <c r="D3" s="105" t="s">
        <v>333</v>
      </c>
      <c r="E3" s="96" t="s">
        <v>334</v>
      </c>
    </row>
    <row r="4" spans="1:5" ht="23.1" customHeight="1" x14ac:dyDescent="0.15">
      <c r="A4" s="107" t="s">
        <v>1</v>
      </c>
      <c r="B4" s="264">
        <v>973090</v>
      </c>
      <c r="C4" s="265">
        <v>66919</v>
      </c>
      <c r="D4" s="265">
        <v>448415</v>
      </c>
      <c r="E4" s="265">
        <v>1488425</v>
      </c>
    </row>
    <row r="5" spans="1:5" s="2" customFormat="1" ht="23.1" customHeight="1" x14ac:dyDescent="0.15">
      <c r="A5" s="122" t="s">
        <v>12</v>
      </c>
      <c r="B5" s="266">
        <v>199616</v>
      </c>
      <c r="C5" s="267">
        <v>18044</v>
      </c>
      <c r="D5" s="267">
        <v>61387</v>
      </c>
      <c r="E5" s="267">
        <v>279047</v>
      </c>
    </row>
    <row r="6" spans="1:5" ht="23.1" customHeight="1" x14ac:dyDescent="0.15">
      <c r="A6" s="112" t="s">
        <v>2</v>
      </c>
      <c r="B6" s="268">
        <v>156255</v>
      </c>
      <c r="C6" s="269">
        <v>11715</v>
      </c>
      <c r="D6" s="269">
        <v>46084</v>
      </c>
      <c r="E6" s="269">
        <v>214054</v>
      </c>
    </row>
    <row r="7" spans="1:5" ht="23.1" customHeight="1" x14ac:dyDescent="0.15">
      <c r="A7" s="112" t="s">
        <v>3</v>
      </c>
      <c r="B7" s="268">
        <v>101874</v>
      </c>
      <c r="C7" s="269">
        <v>8492</v>
      </c>
      <c r="D7" s="269">
        <v>54924</v>
      </c>
      <c r="E7" s="269">
        <v>165289</v>
      </c>
    </row>
    <row r="8" spans="1:5" ht="23.1" customHeight="1" x14ac:dyDescent="0.15">
      <c r="A8" s="112" t="s">
        <v>4</v>
      </c>
      <c r="B8" s="268">
        <v>111233</v>
      </c>
      <c r="C8" s="269">
        <v>9723</v>
      </c>
      <c r="D8" s="269">
        <v>38312</v>
      </c>
      <c r="E8" s="269">
        <v>159268</v>
      </c>
    </row>
    <row r="9" spans="1:5" ht="23.1" customHeight="1" x14ac:dyDescent="0.15">
      <c r="A9" s="112" t="s">
        <v>5</v>
      </c>
      <c r="B9" s="268">
        <v>59833</v>
      </c>
      <c r="C9" s="269">
        <v>5051</v>
      </c>
      <c r="D9" s="269">
        <v>17806</v>
      </c>
      <c r="E9" s="269">
        <v>82691</v>
      </c>
    </row>
    <row r="10" spans="1:5" ht="23.1" customHeight="1" x14ac:dyDescent="0.15">
      <c r="A10" s="112" t="s">
        <v>6</v>
      </c>
      <c r="B10" s="268">
        <v>29333</v>
      </c>
      <c r="C10" s="269">
        <v>2373</v>
      </c>
      <c r="D10" s="269">
        <v>25118</v>
      </c>
      <c r="E10" s="269">
        <v>56824</v>
      </c>
    </row>
    <row r="11" spans="1:5" ht="23.1" customHeight="1" x14ac:dyDescent="0.15">
      <c r="A11" s="112" t="s">
        <v>7</v>
      </c>
      <c r="B11" s="268">
        <v>32396</v>
      </c>
      <c r="C11" s="269">
        <v>2561</v>
      </c>
      <c r="D11" s="269">
        <v>15988</v>
      </c>
      <c r="E11" s="269">
        <v>50946</v>
      </c>
    </row>
    <row r="12" spans="1:5" ht="23.1" customHeight="1" x14ac:dyDescent="0.15">
      <c r="A12" s="112" t="s">
        <v>8</v>
      </c>
      <c r="B12" s="268">
        <v>34488</v>
      </c>
      <c r="C12" s="269">
        <v>3006</v>
      </c>
      <c r="D12" s="269">
        <v>14215</v>
      </c>
      <c r="E12" s="269">
        <v>51709</v>
      </c>
    </row>
    <row r="13" spans="1:5" ht="23.1" customHeight="1" x14ac:dyDescent="0.15">
      <c r="A13" s="112" t="s">
        <v>9</v>
      </c>
      <c r="B13" s="268">
        <v>43652</v>
      </c>
      <c r="C13" s="269">
        <v>3532</v>
      </c>
      <c r="D13" s="269">
        <v>15552</v>
      </c>
      <c r="E13" s="269">
        <v>62735</v>
      </c>
    </row>
    <row r="14" spans="1:5" ht="23.1" customHeight="1" x14ac:dyDescent="0.15">
      <c r="A14" s="112" t="s">
        <v>10</v>
      </c>
      <c r="B14" s="268">
        <v>93085</v>
      </c>
      <c r="C14" s="269">
        <v>7291</v>
      </c>
      <c r="D14" s="269">
        <v>41350</v>
      </c>
      <c r="E14" s="269">
        <v>141726</v>
      </c>
    </row>
    <row r="15" spans="1:5" ht="23.1" customHeight="1" x14ac:dyDescent="0.15">
      <c r="A15" s="112" t="s">
        <v>134</v>
      </c>
      <c r="B15" s="268">
        <v>53809</v>
      </c>
      <c r="C15" s="269">
        <v>4195</v>
      </c>
      <c r="D15" s="269">
        <v>18797</v>
      </c>
      <c r="E15" s="269">
        <v>76802</v>
      </c>
    </row>
    <row r="16" spans="1:5" ht="23.1" customHeight="1" x14ac:dyDescent="0.15">
      <c r="A16" s="112" t="s">
        <v>137</v>
      </c>
      <c r="B16" s="268">
        <v>61324</v>
      </c>
      <c r="C16" s="269">
        <v>4712</v>
      </c>
      <c r="D16" s="269">
        <v>16705</v>
      </c>
      <c r="E16" s="269">
        <v>82741</v>
      </c>
    </row>
    <row r="17" spans="1:7" ht="23.1" customHeight="1" x14ac:dyDescent="0.15">
      <c r="A17" s="112" t="s">
        <v>138</v>
      </c>
      <c r="B17" s="268">
        <v>45494</v>
      </c>
      <c r="C17" s="269">
        <v>3337</v>
      </c>
      <c r="D17" s="269">
        <v>6645</v>
      </c>
      <c r="E17" s="269">
        <v>55477</v>
      </c>
    </row>
    <row r="18" spans="1:7" ht="23.1" customHeight="1" thickBot="1" x14ac:dyDescent="0.2">
      <c r="A18" s="99" t="s">
        <v>11</v>
      </c>
      <c r="B18" s="270">
        <v>1995483</v>
      </c>
      <c r="C18" s="271">
        <v>150953</v>
      </c>
      <c r="D18" s="271">
        <v>821297</v>
      </c>
      <c r="E18" s="271">
        <v>2967733</v>
      </c>
    </row>
    <row r="19" spans="1:7" ht="20.25" customHeight="1" x14ac:dyDescent="0.15">
      <c r="A19" s="12"/>
      <c r="B19" s="12"/>
      <c r="C19" s="12"/>
      <c r="D19" s="12"/>
      <c r="E19" s="121" t="s">
        <v>329</v>
      </c>
      <c r="F19" s="232"/>
      <c r="G19" s="232"/>
    </row>
    <row r="20" spans="1:7" ht="23.1" customHeight="1" x14ac:dyDescent="0.15">
      <c r="A20" s="12"/>
      <c r="B20" s="12"/>
      <c r="C20" s="12"/>
      <c r="D20" s="12"/>
      <c r="E20" s="12"/>
    </row>
    <row r="22" spans="1:7" ht="23.1" customHeight="1" x14ac:dyDescent="0.15">
      <c r="A22" s="12"/>
      <c r="B22" s="12"/>
      <c r="C22" s="12"/>
      <c r="D22" s="12"/>
    </row>
    <row r="23" spans="1:7" ht="23.1" customHeight="1" x14ac:dyDescent="0.15">
      <c r="A23" s="12"/>
      <c r="B23" s="12"/>
      <c r="C23" s="12"/>
      <c r="D23" s="12"/>
      <c r="E23" s="12"/>
    </row>
    <row r="24" spans="1:7" ht="23.1" customHeight="1" x14ac:dyDescent="0.15">
      <c r="A24" s="12"/>
      <c r="B24" s="12"/>
      <c r="C24" s="12"/>
      <c r="D24" s="12"/>
      <c r="E24" s="12"/>
    </row>
    <row r="25" spans="1:7" ht="23.1" customHeight="1" x14ac:dyDescent="0.15">
      <c r="A25" s="12"/>
      <c r="B25" s="12"/>
      <c r="C25" s="12"/>
      <c r="D25" s="12"/>
      <c r="E25" s="12"/>
    </row>
    <row r="26" spans="1:7" ht="23.1" customHeight="1" x14ac:dyDescent="0.15">
      <c r="A26" s="12"/>
      <c r="B26" s="12"/>
      <c r="C26" s="12"/>
      <c r="D26" s="12"/>
      <c r="E26" s="12"/>
    </row>
    <row r="27" spans="1:7" ht="23.1" customHeight="1" x14ac:dyDescent="0.15">
      <c r="A27" s="12"/>
      <c r="B27" s="12"/>
      <c r="C27" s="12"/>
      <c r="D27" s="12"/>
      <c r="E27" s="12"/>
    </row>
    <row r="28" spans="1:7" ht="23.1" customHeight="1" x14ac:dyDescent="0.15">
      <c r="A28" s="12"/>
      <c r="B28" s="12"/>
      <c r="C28" s="12"/>
      <c r="D28" s="12"/>
      <c r="E28" s="12"/>
    </row>
    <row r="29" spans="1:7" ht="23.1" customHeight="1" x14ac:dyDescent="0.15">
      <c r="A29" s="12"/>
      <c r="B29" s="12"/>
      <c r="C29" s="12"/>
      <c r="D29" s="12"/>
      <c r="E29" s="12"/>
    </row>
    <row r="30" spans="1:7" ht="23.1" customHeight="1" x14ac:dyDescent="0.15">
      <c r="A30" s="12"/>
      <c r="B30" s="12"/>
      <c r="C30" s="12"/>
      <c r="D30" s="12"/>
      <c r="E30" s="12"/>
    </row>
    <row r="31" spans="1:7" ht="23.1" customHeight="1" x14ac:dyDescent="0.15">
      <c r="A31" s="12"/>
      <c r="B31" s="12"/>
      <c r="C31" s="12"/>
      <c r="D31" s="12"/>
      <c r="E31" s="12"/>
    </row>
    <row r="32" spans="1:7" ht="23.1" customHeight="1" x14ac:dyDescent="0.15">
      <c r="A32" s="12"/>
      <c r="B32" s="12"/>
      <c r="C32" s="12"/>
      <c r="D32" s="12"/>
      <c r="E32" s="12"/>
    </row>
    <row r="33" spans="1:5" ht="23.1" customHeight="1" x14ac:dyDescent="0.15">
      <c r="A33" s="12"/>
      <c r="B33" s="12"/>
      <c r="C33" s="12"/>
      <c r="D33" s="12"/>
      <c r="E33" s="12"/>
    </row>
    <row r="34" spans="1:5" ht="23.1" customHeight="1" x14ac:dyDescent="0.15">
      <c r="A34" s="12"/>
      <c r="B34" s="12"/>
      <c r="C34" s="12"/>
      <c r="D34" s="12"/>
      <c r="E34" s="12"/>
    </row>
    <row r="35" spans="1:5" ht="23.1" customHeight="1" x14ac:dyDescent="0.15">
      <c r="A35" s="12"/>
      <c r="B35" s="12"/>
      <c r="C35" s="12"/>
      <c r="D35" s="12"/>
      <c r="E35" s="12"/>
    </row>
    <row r="36" spans="1:5" ht="23.1" customHeight="1" x14ac:dyDescent="0.15">
      <c r="A36" s="12"/>
      <c r="B36" s="12"/>
      <c r="C36" s="12"/>
      <c r="D36" s="12"/>
      <c r="E36" s="12"/>
    </row>
    <row r="37" spans="1:5" ht="23.1" customHeight="1" x14ac:dyDescent="0.15">
      <c r="A37" s="12"/>
      <c r="B37" s="12"/>
      <c r="C37" s="12"/>
      <c r="D37" s="12"/>
      <c r="E37" s="12"/>
    </row>
    <row r="38" spans="1:5" ht="23.1" customHeight="1" x14ac:dyDescent="0.15">
      <c r="A38" s="12"/>
      <c r="B38" s="12"/>
      <c r="C38" s="12"/>
      <c r="D38" s="12"/>
      <c r="E38" s="12"/>
    </row>
    <row r="39" spans="1:5" ht="23.1" customHeight="1" x14ac:dyDescent="0.15">
      <c r="A39" s="12"/>
      <c r="B39" s="12"/>
      <c r="C39" s="12"/>
      <c r="D39" s="12"/>
      <c r="E39" s="12"/>
    </row>
    <row r="41" spans="1:5" ht="23.1" customHeight="1" x14ac:dyDescent="0.15">
      <c r="A41" s="12"/>
      <c r="B41" s="12"/>
      <c r="C41" s="12"/>
      <c r="D41" s="12"/>
      <c r="E41" s="12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2" firstPageNumber="65" orientation="portrait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G24"/>
  <sheetViews>
    <sheetView showGridLines="0" view="pageBreakPreview" zoomScale="80" zoomScaleNormal="80" zoomScaleSheetLayoutView="80" workbookViewId="0"/>
  </sheetViews>
  <sheetFormatPr defaultColWidth="3.625" defaultRowHeight="23.1" customHeight="1" x14ac:dyDescent="0.15"/>
  <cols>
    <col min="1" max="1" width="20.75" style="89" customWidth="1"/>
    <col min="2" max="7" width="15.25" style="89" customWidth="1"/>
    <col min="8" max="16384" width="3.625" style="89"/>
  </cols>
  <sheetData>
    <row r="1" spans="1:7" ht="23.1" customHeight="1" x14ac:dyDescent="0.15">
      <c r="A1" s="139" t="s">
        <v>336</v>
      </c>
      <c r="B1" s="139"/>
      <c r="C1" s="139"/>
      <c r="D1" s="139"/>
      <c r="E1" s="139"/>
      <c r="F1" s="139"/>
      <c r="G1" s="139"/>
    </row>
    <row r="2" spans="1:7" ht="23.1" customHeight="1" thickBot="1" x14ac:dyDescent="0.2">
      <c r="A2" s="127"/>
      <c r="B2" s="127"/>
      <c r="C2" s="127"/>
      <c r="D2" s="127"/>
      <c r="E2" s="127"/>
      <c r="F2" s="127"/>
      <c r="G2" s="100" t="s">
        <v>135</v>
      </c>
    </row>
    <row r="3" spans="1:7" ht="23.1" customHeight="1" x14ac:dyDescent="0.15">
      <c r="A3" s="94" t="s">
        <v>330</v>
      </c>
      <c r="B3" s="145" t="s">
        <v>467</v>
      </c>
      <c r="C3" s="145"/>
      <c r="D3" s="145"/>
      <c r="E3" s="145" t="s">
        <v>468</v>
      </c>
      <c r="F3" s="145"/>
      <c r="G3" s="136"/>
    </row>
    <row r="4" spans="1:7" ht="26.25" customHeight="1" x14ac:dyDescent="0.15">
      <c r="A4" s="187"/>
      <c r="B4" s="84" t="s">
        <v>337</v>
      </c>
      <c r="C4" s="142" t="s">
        <v>339</v>
      </c>
      <c r="D4" s="143" t="s">
        <v>160</v>
      </c>
      <c r="E4" s="106" t="s">
        <v>338</v>
      </c>
      <c r="F4" s="101" t="s">
        <v>339</v>
      </c>
      <c r="G4" s="84" t="s">
        <v>160</v>
      </c>
    </row>
    <row r="5" spans="1:7" ht="23.1" customHeight="1" x14ac:dyDescent="0.15">
      <c r="A5" s="95"/>
      <c r="B5" s="144" t="s">
        <v>466</v>
      </c>
      <c r="C5" s="144" t="s">
        <v>469</v>
      </c>
      <c r="D5" s="141" t="s">
        <v>470</v>
      </c>
      <c r="E5" s="144" t="s">
        <v>466</v>
      </c>
      <c r="F5" s="144" t="s">
        <v>469</v>
      </c>
      <c r="G5" s="144" t="s">
        <v>470</v>
      </c>
    </row>
    <row r="6" spans="1:7" ht="23.1" customHeight="1" x14ac:dyDescent="0.15">
      <c r="A6" s="107" t="s">
        <v>1</v>
      </c>
      <c r="B6" s="253">
        <v>1462041</v>
      </c>
      <c r="C6" s="254">
        <v>3055</v>
      </c>
      <c r="D6" s="255">
        <v>113.7</v>
      </c>
      <c r="E6" s="254">
        <v>1488425</v>
      </c>
      <c r="F6" s="254">
        <v>3113</v>
      </c>
      <c r="G6" s="255">
        <v>114.7</v>
      </c>
    </row>
    <row r="7" spans="1:7" s="2" customFormat="1" ht="23.1" customHeight="1" x14ac:dyDescent="0.15">
      <c r="A7" s="122" t="s">
        <v>12</v>
      </c>
      <c r="B7" s="256">
        <v>276222</v>
      </c>
      <c r="C7" s="257">
        <v>2296</v>
      </c>
      <c r="D7" s="258">
        <v>85.5</v>
      </c>
      <c r="E7" s="257">
        <v>279047</v>
      </c>
      <c r="F7" s="257">
        <v>2336</v>
      </c>
      <c r="G7" s="258">
        <v>86.1</v>
      </c>
    </row>
    <row r="8" spans="1:7" ht="23.1" customHeight="1" x14ac:dyDescent="0.15">
      <c r="A8" s="112" t="s">
        <v>2</v>
      </c>
      <c r="B8" s="259">
        <v>209019</v>
      </c>
      <c r="C8" s="260">
        <v>2506</v>
      </c>
      <c r="D8" s="261">
        <v>93.3</v>
      </c>
      <c r="E8" s="260">
        <v>214054</v>
      </c>
      <c r="F8" s="260">
        <v>2578</v>
      </c>
      <c r="G8" s="261">
        <v>95</v>
      </c>
    </row>
    <row r="9" spans="1:7" ht="23.1" customHeight="1" x14ac:dyDescent="0.15">
      <c r="A9" s="112" t="s">
        <v>3</v>
      </c>
      <c r="B9" s="259">
        <v>172250</v>
      </c>
      <c r="C9" s="260">
        <v>2653</v>
      </c>
      <c r="D9" s="261">
        <v>98.8</v>
      </c>
      <c r="E9" s="260">
        <v>165289</v>
      </c>
      <c r="F9" s="260">
        <v>2587</v>
      </c>
      <c r="G9" s="261">
        <v>95.3</v>
      </c>
    </row>
    <row r="10" spans="1:7" ht="23.1" customHeight="1" x14ac:dyDescent="0.15">
      <c r="A10" s="112" t="s">
        <v>4</v>
      </c>
      <c r="B10" s="259">
        <v>159437</v>
      </c>
      <c r="C10" s="260">
        <v>2274</v>
      </c>
      <c r="D10" s="261">
        <v>84.7</v>
      </c>
      <c r="E10" s="260">
        <v>159268</v>
      </c>
      <c r="F10" s="260">
        <v>2307</v>
      </c>
      <c r="G10" s="261">
        <v>85</v>
      </c>
    </row>
    <row r="11" spans="1:7" ht="23.1" customHeight="1" x14ac:dyDescent="0.15">
      <c r="A11" s="112" t="s">
        <v>5</v>
      </c>
      <c r="B11" s="259">
        <v>81205</v>
      </c>
      <c r="C11" s="260">
        <v>2152</v>
      </c>
      <c r="D11" s="261">
        <v>80.099999999999994</v>
      </c>
      <c r="E11" s="260">
        <v>82691</v>
      </c>
      <c r="F11" s="260">
        <v>2227</v>
      </c>
      <c r="G11" s="261">
        <v>82.1</v>
      </c>
    </row>
    <row r="12" spans="1:7" ht="23.1" customHeight="1" x14ac:dyDescent="0.15">
      <c r="A12" s="112" t="s">
        <v>6</v>
      </c>
      <c r="B12" s="259">
        <v>56837</v>
      </c>
      <c r="C12" s="260">
        <v>3310</v>
      </c>
      <c r="D12" s="261">
        <v>123.2</v>
      </c>
      <c r="E12" s="260">
        <v>56824</v>
      </c>
      <c r="F12" s="260">
        <v>3388</v>
      </c>
      <c r="G12" s="261">
        <v>124.8</v>
      </c>
    </row>
    <row r="13" spans="1:7" ht="23.1" customHeight="1" x14ac:dyDescent="0.15">
      <c r="A13" s="112" t="s">
        <v>7</v>
      </c>
      <c r="B13" s="259">
        <v>54144</v>
      </c>
      <c r="C13" s="260">
        <v>2522</v>
      </c>
      <c r="D13" s="261">
        <v>93.9</v>
      </c>
      <c r="E13" s="260">
        <v>50946</v>
      </c>
      <c r="F13" s="260">
        <v>2431</v>
      </c>
      <c r="G13" s="261">
        <v>89.6</v>
      </c>
    </row>
    <row r="14" spans="1:7" ht="23.1" customHeight="1" x14ac:dyDescent="0.15">
      <c r="A14" s="112" t="s">
        <v>8</v>
      </c>
      <c r="B14" s="259">
        <v>49839</v>
      </c>
      <c r="C14" s="260">
        <v>2218</v>
      </c>
      <c r="D14" s="261">
        <v>82.6</v>
      </c>
      <c r="E14" s="260">
        <v>51709</v>
      </c>
      <c r="F14" s="260">
        <v>2318</v>
      </c>
      <c r="G14" s="261">
        <v>85.4</v>
      </c>
    </row>
    <row r="15" spans="1:7" ht="23.1" customHeight="1" x14ac:dyDescent="0.15">
      <c r="A15" s="112" t="s">
        <v>9</v>
      </c>
      <c r="B15" s="259">
        <v>64301</v>
      </c>
      <c r="C15" s="260">
        <v>2184</v>
      </c>
      <c r="D15" s="261">
        <v>81.3</v>
      </c>
      <c r="E15" s="260">
        <v>62735</v>
      </c>
      <c r="F15" s="260">
        <v>2160</v>
      </c>
      <c r="G15" s="261">
        <v>79.599999999999994</v>
      </c>
    </row>
    <row r="16" spans="1:7" ht="23.1" customHeight="1" x14ac:dyDescent="0.15">
      <c r="A16" s="112" t="s">
        <v>10</v>
      </c>
      <c r="B16" s="259">
        <v>147716</v>
      </c>
      <c r="C16" s="260">
        <v>2678</v>
      </c>
      <c r="D16" s="261">
        <v>99.7</v>
      </c>
      <c r="E16" s="260">
        <v>141726</v>
      </c>
      <c r="F16" s="260">
        <v>2599</v>
      </c>
      <c r="G16" s="261">
        <v>95.8</v>
      </c>
    </row>
    <row r="17" spans="1:7" ht="23.1" customHeight="1" x14ac:dyDescent="0.15">
      <c r="A17" s="112" t="s">
        <v>134</v>
      </c>
      <c r="B17" s="259">
        <v>79850</v>
      </c>
      <c r="C17" s="260">
        <v>2256</v>
      </c>
      <c r="D17" s="261">
        <v>84</v>
      </c>
      <c r="E17" s="260">
        <v>76802</v>
      </c>
      <c r="F17" s="260">
        <v>2218</v>
      </c>
      <c r="G17" s="261">
        <v>81.7</v>
      </c>
    </row>
    <row r="18" spans="1:7" ht="23.1" customHeight="1" x14ac:dyDescent="0.15">
      <c r="A18" s="112" t="s">
        <v>137</v>
      </c>
      <c r="B18" s="259">
        <v>88590</v>
      </c>
      <c r="C18" s="260">
        <v>2635</v>
      </c>
      <c r="D18" s="261">
        <v>98.1</v>
      </c>
      <c r="E18" s="260">
        <v>82741</v>
      </c>
      <c r="F18" s="260">
        <v>2478</v>
      </c>
      <c r="G18" s="261">
        <v>91.3</v>
      </c>
    </row>
    <row r="19" spans="1:7" ht="23.1" customHeight="1" x14ac:dyDescent="0.15">
      <c r="A19" s="112" t="s">
        <v>138</v>
      </c>
      <c r="B19" s="259">
        <v>54317</v>
      </c>
      <c r="C19" s="260">
        <v>1966</v>
      </c>
      <c r="D19" s="261">
        <v>73.2</v>
      </c>
      <c r="E19" s="260">
        <v>55477</v>
      </c>
      <c r="F19" s="260">
        <v>2048</v>
      </c>
      <c r="G19" s="261">
        <v>75.5</v>
      </c>
    </row>
    <row r="20" spans="1:7" ht="23.1" customHeight="1" thickBot="1" x14ac:dyDescent="0.2">
      <c r="A20" s="188" t="s">
        <v>277</v>
      </c>
      <c r="B20" s="259">
        <v>2955768</v>
      </c>
      <c r="C20" s="262">
        <v>2694</v>
      </c>
      <c r="D20" s="263">
        <v>100.3</v>
      </c>
      <c r="E20" s="260">
        <v>2967733</v>
      </c>
      <c r="F20" s="262">
        <v>2724</v>
      </c>
      <c r="G20" s="263">
        <v>100.4</v>
      </c>
    </row>
    <row r="21" spans="1:7" ht="22.5" customHeight="1" x14ac:dyDescent="0.15">
      <c r="B21" s="140"/>
      <c r="C21" s="140"/>
      <c r="D21" s="140"/>
      <c r="E21" s="140"/>
      <c r="F21" s="7"/>
      <c r="G21" s="98" t="s">
        <v>329</v>
      </c>
    </row>
    <row r="22" spans="1:7" ht="22.5" customHeight="1" x14ac:dyDescent="0.15">
      <c r="A22" s="12" t="s">
        <v>472</v>
      </c>
    </row>
    <row r="23" spans="1:7" ht="23.1" customHeight="1" x14ac:dyDescent="0.15">
      <c r="A23" s="232" t="s">
        <v>471</v>
      </c>
    </row>
    <row r="24" spans="1:7" ht="23.1" customHeight="1" x14ac:dyDescent="0.15">
      <c r="B24" s="12"/>
      <c r="C24" s="189"/>
      <c r="D24" s="189"/>
      <c r="E24" s="189"/>
      <c r="F24" s="189"/>
      <c r="G24" s="189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1" firstPageNumber="65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0"/>
  <sheetViews>
    <sheetView showGridLines="0" view="pageBreakPreview" zoomScale="70" zoomScaleNormal="100" zoomScaleSheetLayoutView="70" workbookViewId="0"/>
  </sheetViews>
  <sheetFormatPr defaultColWidth="3.625" defaultRowHeight="14.25" x14ac:dyDescent="0.15"/>
  <cols>
    <col min="1" max="1" width="21.125" style="89" customWidth="1"/>
    <col min="2" max="31" width="7" style="89" customWidth="1"/>
    <col min="32" max="16384" width="3.625" style="89"/>
  </cols>
  <sheetData>
    <row r="1" spans="1:32" ht="30" customHeight="1" x14ac:dyDescent="0.2">
      <c r="A1" s="139" t="s">
        <v>340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97"/>
    </row>
    <row r="2" spans="1:32" ht="25.5" customHeight="1" thickBot="1" x14ac:dyDescent="0.2">
      <c r="A2" s="86" t="s">
        <v>486</v>
      </c>
      <c r="B2" s="86"/>
      <c r="C2" s="112"/>
      <c r="AA2" s="127"/>
      <c r="AB2" s="127"/>
      <c r="AC2" s="127"/>
      <c r="AD2" s="127"/>
      <c r="AE2" s="100" t="s">
        <v>172</v>
      </c>
    </row>
    <row r="3" spans="1:32" ht="25.5" customHeight="1" x14ac:dyDescent="0.15">
      <c r="A3" s="29"/>
      <c r="B3" s="105"/>
      <c r="C3" s="190" t="s">
        <v>473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37"/>
      <c r="P3" s="190" t="s">
        <v>474</v>
      </c>
      <c r="Q3" s="191"/>
      <c r="R3" s="191"/>
      <c r="S3" s="190" t="s">
        <v>475</v>
      </c>
      <c r="T3" s="191"/>
      <c r="U3" s="191"/>
      <c r="V3" s="191"/>
      <c r="W3" s="146"/>
      <c r="X3" s="113"/>
      <c r="Y3" s="113"/>
      <c r="Z3" s="113"/>
      <c r="AA3" s="190" t="s">
        <v>476</v>
      </c>
      <c r="AB3" s="179"/>
      <c r="AC3" s="113"/>
      <c r="AD3" s="190" t="s">
        <v>477</v>
      </c>
      <c r="AE3" s="191"/>
    </row>
    <row r="4" spans="1:32" ht="153" customHeight="1" x14ac:dyDescent="0.15">
      <c r="A4" s="95" t="s">
        <v>366</v>
      </c>
      <c r="B4" s="114" t="s">
        <v>341</v>
      </c>
      <c r="C4" s="114" t="s">
        <v>342</v>
      </c>
      <c r="D4" s="149" t="s">
        <v>347</v>
      </c>
      <c r="E4" s="149" t="s">
        <v>89</v>
      </c>
      <c r="F4" s="149" t="s">
        <v>348</v>
      </c>
      <c r="G4" s="149" t="s">
        <v>90</v>
      </c>
      <c r="H4" s="149" t="s">
        <v>136</v>
      </c>
      <c r="I4" s="149" t="s">
        <v>349</v>
      </c>
      <c r="J4" s="149" t="s">
        <v>91</v>
      </c>
      <c r="K4" s="149" t="s">
        <v>92</v>
      </c>
      <c r="L4" s="149" t="s">
        <v>93</v>
      </c>
      <c r="M4" s="149" t="s">
        <v>350</v>
      </c>
      <c r="N4" s="149" t="s">
        <v>351</v>
      </c>
      <c r="O4" s="149" t="s">
        <v>352</v>
      </c>
      <c r="P4" s="147" t="s">
        <v>367</v>
      </c>
      <c r="Q4" s="149" t="s">
        <v>353</v>
      </c>
      <c r="R4" s="149" t="s">
        <v>94</v>
      </c>
      <c r="S4" s="147" t="s">
        <v>475</v>
      </c>
      <c r="T4" s="149" t="s">
        <v>95</v>
      </c>
      <c r="U4" s="149" t="s">
        <v>96</v>
      </c>
      <c r="V4" s="149" t="s">
        <v>97</v>
      </c>
      <c r="W4" s="147" t="s">
        <v>86</v>
      </c>
      <c r="X4" s="114" t="s">
        <v>343</v>
      </c>
      <c r="Y4" s="114" t="s">
        <v>87</v>
      </c>
      <c r="Z4" s="114" t="s">
        <v>88</v>
      </c>
      <c r="AA4" s="147" t="s">
        <v>344</v>
      </c>
      <c r="AB4" s="149" t="s">
        <v>98</v>
      </c>
      <c r="AC4" s="114" t="s">
        <v>345</v>
      </c>
      <c r="AD4" s="147" t="s">
        <v>346</v>
      </c>
      <c r="AE4" s="150" t="s">
        <v>180</v>
      </c>
    </row>
    <row r="5" spans="1:32" s="112" customFormat="1" ht="46.5" customHeight="1" x14ac:dyDescent="0.15">
      <c r="A5" s="110" t="s">
        <v>534</v>
      </c>
      <c r="B5" s="151">
        <v>101.9</v>
      </c>
      <c r="C5" s="152">
        <v>104.7</v>
      </c>
      <c r="D5" s="152">
        <v>107</v>
      </c>
      <c r="E5" s="152">
        <v>103.9</v>
      </c>
      <c r="F5" s="152">
        <v>112.9</v>
      </c>
      <c r="G5" s="152">
        <v>100.2</v>
      </c>
      <c r="H5" s="152">
        <v>106.4</v>
      </c>
      <c r="I5" s="152">
        <v>108.1</v>
      </c>
      <c r="J5" s="152">
        <v>104</v>
      </c>
      <c r="K5" s="152">
        <v>109.2</v>
      </c>
      <c r="L5" s="152">
        <v>96.7</v>
      </c>
      <c r="M5" s="152">
        <v>101.3</v>
      </c>
      <c r="N5" s="152">
        <v>100.7</v>
      </c>
      <c r="O5" s="152">
        <v>104.6</v>
      </c>
      <c r="P5" s="152">
        <v>100.6</v>
      </c>
      <c r="Q5" s="152">
        <v>99.5</v>
      </c>
      <c r="R5" s="152">
        <v>107.5</v>
      </c>
      <c r="S5" s="152">
        <v>100.2</v>
      </c>
      <c r="T5" s="152">
        <v>102.3</v>
      </c>
      <c r="U5" s="152">
        <v>95.9</v>
      </c>
      <c r="V5" s="152">
        <v>100</v>
      </c>
      <c r="W5" s="152">
        <v>101</v>
      </c>
      <c r="X5" s="152">
        <v>98.8</v>
      </c>
      <c r="Y5" s="152">
        <v>102.6</v>
      </c>
      <c r="Z5" s="152">
        <v>100.2</v>
      </c>
      <c r="AA5" s="152">
        <v>103.4</v>
      </c>
      <c r="AB5" s="152">
        <v>105.9</v>
      </c>
      <c r="AC5" s="152">
        <v>101.9</v>
      </c>
      <c r="AD5" s="152">
        <v>101.6</v>
      </c>
      <c r="AE5" s="152">
        <v>105.4</v>
      </c>
    </row>
    <row r="6" spans="1:32" s="112" customFormat="1" ht="46.5" customHeight="1" x14ac:dyDescent="0.15">
      <c r="A6" s="110" t="s">
        <v>535</v>
      </c>
      <c r="B6" s="151">
        <v>102.3</v>
      </c>
      <c r="C6" s="152">
        <v>105.3</v>
      </c>
      <c r="D6" s="152">
        <v>107.3</v>
      </c>
      <c r="E6" s="152">
        <v>105.8</v>
      </c>
      <c r="F6" s="152">
        <v>113.5</v>
      </c>
      <c r="G6" s="152">
        <v>102.3</v>
      </c>
      <c r="H6" s="152">
        <v>98.9</v>
      </c>
      <c r="I6" s="152">
        <v>106.7</v>
      </c>
      <c r="J6" s="152">
        <v>103.9</v>
      </c>
      <c r="K6" s="152">
        <v>110.7</v>
      </c>
      <c r="L6" s="152">
        <v>98.2</v>
      </c>
      <c r="M6" s="152">
        <v>101.1</v>
      </c>
      <c r="N6" s="152">
        <v>100.4</v>
      </c>
      <c r="O6" s="152">
        <v>108.5</v>
      </c>
      <c r="P6" s="152">
        <v>100.6</v>
      </c>
      <c r="Q6" s="152">
        <v>98.9</v>
      </c>
      <c r="R6" s="152">
        <v>111.7</v>
      </c>
      <c r="S6" s="152">
        <v>102.3</v>
      </c>
      <c r="T6" s="152">
        <v>105.1</v>
      </c>
      <c r="U6" s="152">
        <v>98.7</v>
      </c>
      <c r="V6" s="152">
        <v>100.3</v>
      </c>
      <c r="W6" s="152">
        <v>102.4</v>
      </c>
      <c r="X6" s="152">
        <v>99.1</v>
      </c>
      <c r="Y6" s="152">
        <v>103.9</v>
      </c>
      <c r="Z6" s="152">
        <v>100</v>
      </c>
      <c r="AA6" s="152">
        <v>101</v>
      </c>
      <c r="AB6" s="152">
        <v>101.7</v>
      </c>
      <c r="AC6" s="152">
        <v>103.7</v>
      </c>
      <c r="AD6" s="152">
        <v>101.1</v>
      </c>
      <c r="AE6" s="152">
        <v>112.1</v>
      </c>
    </row>
    <row r="7" spans="1:32" s="112" customFormat="1" ht="46.5" customHeight="1" x14ac:dyDescent="0.15">
      <c r="A7" s="111" t="s">
        <v>536</v>
      </c>
      <c r="B7" s="249">
        <v>102.6</v>
      </c>
      <c r="C7" s="250">
        <v>107.5</v>
      </c>
      <c r="D7" s="250">
        <v>107.9</v>
      </c>
      <c r="E7" s="250">
        <v>110.6</v>
      </c>
      <c r="F7" s="250">
        <v>114.5</v>
      </c>
      <c r="G7" s="250">
        <v>102.4</v>
      </c>
      <c r="H7" s="250">
        <v>102.7</v>
      </c>
      <c r="I7" s="250">
        <v>112.7</v>
      </c>
      <c r="J7" s="250">
        <v>103.8</v>
      </c>
      <c r="K7" s="250">
        <v>112.8</v>
      </c>
      <c r="L7" s="250">
        <v>100.9</v>
      </c>
      <c r="M7" s="250">
        <v>101.4</v>
      </c>
      <c r="N7" s="250">
        <v>101.5</v>
      </c>
      <c r="O7" s="251">
        <v>111</v>
      </c>
      <c r="P7" s="250">
        <v>101.3</v>
      </c>
      <c r="Q7" s="250">
        <v>98.6</v>
      </c>
      <c r="R7" s="250">
        <v>118.5</v>
      </c>
      <c r="S7" s="250">
        <v>101.5</v>
      </c>
      <c r="T7" s="250">
        <v>103.4</v>
      </c>
      <c r="U7" s="250">
        <v>96.7</v>
      </c>
      <c r="V7" s="250">
        <v>101.8</v>
      </c>
      <c r="W7" s="250">
        <v>105.1</v>
      </c>
      <c r="X7" s="251">
        <v>102</v>
      </c>
      <c r="Y7" s="250">
        <v>104.3</v>
      </c>
      <c r="Z7" s="250">
        <v>99.5</v>
      </c>
      <c r="AA7" s="250">
        <v>91.2</v>
      </c>
      <c r="AB7" s="250">
        <v>86.7</v>
      </c>
      <c r="AC7" s="250">
        <v>103.3</v>
      </c>
      <c r="AD7" s="250">
        <v>97.3</v>
      </c>
      <c r="AE7" s="250">
        <v>116.2</v>
      </c>
    </row>
    <row r="8" spans="1:32" ht="25.5" customHeight="1" x14ac:dyDescent="0.15">
      <c r="A8" s="112" t="s">
        <v>354</v>
      </c>
      <c r="B8" s="151">
        <v>102.6</v>
      </c>
      <c r="C8" s="152">
        <v>106.3</v>
      </c>
      <c r="D8" s="152">
        <v>107.4</v>
      </c>
      <c r="E8" s="152">
        <v>108</v>
      </c>
      <c r="F8" s="152">
        <v>113.6</v>
      </c>
      <c r="G8" s="152">
        <v>102.5</v>
      </c>
      <c r="H8" s="152">
        <v>95.8</v>
      </c>
      <c r="I8" s="152">
        <v>117.8</v>
      </c>
      <c r="J8" s="152">
        <v>103.5</v>
      </c>
      <c r="K8" s="152">
        <v>109.9</v>
      </c>
      <c r="L8" s="152">
        <v>100.3</v>
      </c>
      <c r="M8" s="152">
        <v>101.9</v>
      </c>
      <c r="N8" s="152">
        <v>101.3</v>
      </c>
      <c r="O8" s="152">
        <v>110.7</v>
      </c>
      <c r="P8" s="152">
        <v>101.1</v>
      </c>
      <c r="Q8" s="152">
        <v>98.3</v>
      </c>
      <c r="R8" s="152">
        <v>118.8</v>
      </c>
      <c r="S8" s="152">
        <v>102.5</v>
      </c>
      <c r="T8" s="152">
        <v>104.7</v>
      </c>
      <c r="U8" s="152">
        <v>97.7</v>
      </c>
      <c r="V8" s="152">
        <v>101.8</v>
      </c>
      <c r="W8" s="152">
        <v>103.8</v>
      </c>
      <c r="X8" s="152">
        <v>99.2</v>
      </c>
      <c r="Y8" s="152">
        <v>104.8</v>
      </c>
      <c r="Z8" s="152">
        <v>101.3</v>
      </c>
      <c r="AA8" s="152">
        <v>92.6</v>
      </c>
      <c r="AB8" s="152">
        <v>89.5</v>
      </c>
      <c r="AC8" s="152">
        <v>104.9</v>
      </c>
      <c r="AD8" s="152">
        <v>97</v>
      </c>
      <c r="AE8" s="152">
        <v>113.5</v>
      </c>
    </row>
    <row r="9" spans="1:32" ht="25.5" customHeight="1" x14ac:dyDescent="0.15">
      <c r="A9" s="112" t="s">
        <v>355</v>
      </c>
      <c r="B9" s="151">
        <v>102.4</v>
      </c>
      <c r="C9" s="152">
        <v>105.5</v>
      </c>
      <c r="D9" s="152">
        <v>106.9</v>
      </c>
      <c r="E9" s="152">
        <v>109.4</v>
      </c>
      <c r="F9" s="152">
        <v>112.1</v>
      </c>
      <c r="G9" s="152">
        <v>102.5</v>
      </c>
      <c r="H9" s="152">
        <v>93.9</v>
      </c>
      <c r="I9" s="152">
        <v>108.4</v>
      </c>
      <c r="J9" s="152">
        <v>103.7</v>
      </c>
      <c r="K9" s="152">
        <v>110.3</v>
      </c>
      <c r="L9" s="152">
        <v>99.4</v>
      </c>
      <c r="M9" s="152">
        <v>101.7</v>
      </c>
      <c r="N9" s="152">
        <v>101</v>
      </c>
      <c r="O9" s="152">
        <v>110.7</v>
      </c>
      <c r="P9" s="152">
        <v>101.5</v>
      </c>
      <c r="Q9" s="152">
        <v>98.8</v>
      </c>
      <c r="R9" s="152">
        <v>118.8</v>
      </c>
      <c r="S9" s="152">
        <v>102.3</v>
      </c>
      <c r="T9" s="152">
        <v>104.4</v>
      </c>
      <c r="U9" s="152">
        <v>97.6</v>
      </c>
      <c r="V9" s="152">
        <v>101.8</v>
      </c>
      <c r="W9" s="152">
        <v>103.7</v>
      </c>
      <c r="X9" s="152">
        <v>98.5</v>
      </c>
      <c r="Y9" s="152">
        <v>104.3</v>
      </c>
      <c r="Z9" s="152">
        <v>101</v>
      </c>
      <c r="AA9" s="152">
        <v>92.6</v>
      </c>
      <c r="AB9" s="152">
        <v>89.5</v>
      </c>
      <c r="AC9" s="152">
        <v>104.6</v>
      </c>
      <c r="AD9" s="152">
        <v>97</v>
      </c>
      <c r="AE9" s="152">
        <v>113.5</v>
      </c>
    </row>
    <row r="10" spans="1:32" ht="25.5" customHeight="1" x14ac:dyDescent="0.15">
      <c r="A10" s="112" t="s">
        <v>356</v>
      </c>
      <c r="B10" s="151">
        <v>102.5</v>
      </c>
      <c r="C10" s="152">
        <v>105.7</v>
      </c>
      <c r="D10" s="152">
        <v>107.4</v>
      </c>
      <c r="E10" s="152">
        <v>108.8</v>
      </c>
      <c r="F10" s="152">
        <v>110.6</v>
      </c>
      <c r="G10" s="152">
        <v>101.5</v>
      </c>
      <c r="H10" s="152">
        <v>96.5</v>
      </c>
      <c r="I10" s="152">
        <v>104.8</v>
      </c>
      <c r="J10" s="152">
        <v>104.3</v>
      </c>
      <c r="K10" s="152">
        <v>112.2</v>
      </c>
      <c r="L10" s="152">
        <v>99.4</v>
      </c>
      <c r="M10" s="152">
        <v>101.4</v>
      </c>
      <c r="N10" s="152">
        <v>101.2</v>
      </c>
      <c r="O10" s="152">
        <v>110.7</v>
      </c>
      <c r="P10" s="152">
        <v>101.5</v>
      </c>
      <c r="Q10" s="152">
        <v>98.7</v>
      </c>
      <c r="R10" s="152">
        <v>118.8</v>
      </c>
      <c r="S10" s="152">
        <v>102.2</v>
      </c>
      <c r="T10" s="152">
        <v>104.3</v>
      </c>
      <c r="U10" s="152">
        <v>97.6</v>
      </c>
      <c r="V10" s="152">
        <v>101.8</v>
      </c>
      <c r="W10" s="152">
        <v>104.3</v>
      </c>
      <c r="X10" s="152">
        <v>100.7</v>
      </c>
      <c r="Y10" s="152">
        <v>104.7</v>
      </c>
      <c r="Z10" s="152">
        <v>100.8</v>
      </c>
      <c r="AA10" s="152">
        <v>92.6</v>
      </c>
      <c r="AB10" s="152">
        <v>89.5</v>
      </c>
      <c r="AC10" s="152">
        <v>104.5</v>
      </c>
      <c r="AD10" s="152">
        <v>97.2</v>
      </c>
      <c r="AE10" s="152">
        <v>113.5</v>
      </c>
    </row>
    <row r="11" spans="1:32" ht="25.5" customHeight="1" x14ac:dyDescent="0.15">
      <c r="A11" s="112" t="s">
        <v>357</v>
      </c>
      <c r="B11" s="151">
        <v>102.4</v>
      </c>
      <c r="C11" s="152">
        <v>106.7</v>
      </c>
      <c r="D11" s="152">
        <v>108.5</v>
      </c>
      <c r="E11" s="152">
        <v>107.3</v>
      </c>
      <c r="F11" s="152">
        <v>112</v>
      </c>
      <c r="G11" s="152">
        <v>102.5</v>
      </c>
      <c r="H11" s="152">
        <v>102.9</v>
      </c>
      <c r="I11" s="152">
        <v>104.9</v>
      </c>
      <c r="J11" s="152">
        <v>103.6</v>
      </c>
      <c r="K11" s="152">
        <v>112.6</v>
      </c>
      <c r="L11" s="152">
        <v>101.4</v>
      </c>
      <c r="M11" s="152">
        <v>100.7</v>
      </c>
      <c r="N11" s="152">
        <v>101.3</v>
      </c>
      <c r="O11" s="152">
        <v>110.7</v>
      </c>
      <c r="P11" s="152">
        <v>101.4</v>
      </c>
      <c r="Q11" s="152">
        <v>98.7</v>
      </c>
      <c r="R11" s="152">
        <v>118.5</v>
      </c>
      <c r="S11" s="152">
        <v>102.1</v>
      </c>
      <c r="T11" s="152">
        <v>104.2</v>
      </c>
      <c r="U11" s="152">
        <v>97.6</v>
      </c>
      <c r="V11" s="152">
        <v>101.8</v>
      </c>
      <c r="W11" s="152">
        <v>104.6</v>
      </c>
      <c r="X11" s="152">
        <v>104.1</v>
      </c>
      <c r="Y11" s="152">
        <v>103.8</v>
      </c>
      <c r="Z11" s="152">
        <v>98.7</v>
      </c>
      <c r="AA11" s="152">
        <v>91.8</v>
      </c>
      <c r="AB11" s="152">
        <v>87.2</v>
      </c>
      <c r="AC11" s="152">
        <v>104.3</v>
      </c>
      <c r="AD11" s="152">
        <v>97</v>
      </c>
      <c r="AE11" s="152">
        <v>113.5</v>
      </c>
    </row>
    <row r="12" spans="1:32" ht="25.5" customHeight="1" x14ac:dyDescent="0.15">
      <c r="A12" s="112" t="s">
        <v>358</v>
      </c>
      <c r="B12" s="151">
        <v>102.5</v>
      </c>
      <c r="C12" s="152">
        <v>106.8</v>
      </c>
      <c r="D12" s="152">
        <v>108.5</v>
      </c>
      <c r="E12" s="152">
        <v>103.8</v>
      </c>
      <c r="F12" s="152">
        <v>114.3</v>
      </c>
      <c r="G12" s="152">
        <v>101.6</v>
      </c>
      <c r="H12" s="152">
        <v>104.1</v>
      </c>
      <c r="I12" s="152">
        <v>106</v>
      </c>
      <c r="J12" s="152">
        <v>103.1</v>
      </c>
      <c r="K12" s="152">
        <v>112.6</v>
      </c>
      <c r="L12" s="152">
        <v>101.8</v>
      </c>
      <c r="M12" s="152">
        <v>101</v>
      </c>
      <c r="N12" s="152">
        <v>101.3</v>
      </c>
      <c r="O12" s="152">
        <v>110.7</v>
      </c>
      <c r="P12" s="152">
        <v>101.5</v>
      </c>
      <c r="Q12" s="152">
        <v>98.9</v>
      </c>
      <c r="R12" s="152">
        <v>117.9</v>
      </c>
      <c r="S12" s="152">
        <v>102.1</v>
      </c>
      <c r="T12" s="152">
        <v>104.3</v>
      </c>
      <c r="U12" s="152">
        <v>97.6</v>
      </c>
      <c r="V12" s="152">
        <v>101.8</v>
      </c>
      <c r="W12" s="152">
        <v>107.5</v>
      </c>
      <c r="X12" s="152">
        <v>104.2</v>
      </c>
      <c r="Y12" s="152">
        <v>104.1</v>
      </c>
      <c r="Z12" s="152">
        <v>98.4</v>
      </c>
      <c r="AA12" s="152">
        <v>91.8</v>
      </c>
      <c r="AB12" s="152">
        <v>87.2</v>
      </c>
      <c r="AC12" s="152">
        <v>103.9</v>
      </c>
      <c r="AD12" s="152">
        <v>97.1</v>
      </c>
      <c r="AE12" s="152">
        <v>113.5</v>
      </c>
    </row>
    <row r="13" spans="1:32" ht="25.5" customHeight="1" x14ac:dyDescent="0.15">
      <c r="A13" s="112" t="s">
        <v>359</v>
      </c>
      <c r="B13" s="151">
        <v>102.3</v>
      </c>
      <c r="C13" s="152">
        <v>107.2</v>
      </c>
      <c r="D13" s="152">
        <v>108.2</v>
      </c>
      <c r="E13" s="152">
        <v>105.9</v>
      </c>
      <c r="F13" s="152">
        <v>116.8</v>
      </c>
      <c r="G13" s="152">
        <v>101.1</v>
      </c>
      <c r="H13" s="152">
        <v>101.3</v>
      </c>
      <c r="I13" s="152">
        <v>109.5</v>
      </c>
      <c r="J13" s="152">
        <v>103.9</v>
      </c>
      <c r="K13" s="152">
        <v>113.8</v>
      </c>
      <c r="L13" s="152">
        <v>101.4</v>
      </c>
      <c r="M13" s="152">
        <v>101.9</v>
      </c>
      <c r="N13" s="152">
        <v>101.2</v>
      </c>
      <c r="O13" s="152">
        <v>110.7</v>
      </c>
      <c r="P13" s="152">
        <v>101.4</v>
      </c>
      <c r="Q13" s="152">
        <v>98.8</v>
      </c>
      <c r="R13" s="152">
        <v>117.8</v>
      </c>
      <c r="S13" s="152">
        <v>102</v>
      </c>
      <c r="T13" s="152">
        <v>104.1</v>
      </c>
      <c r="U13" s="152">
        <v>97.6</v>
      </c>
      <c r="V13" s="152">
        <v>101.8</v>
      </c>
      <c r="W13" s="152">
        <v>103.6</v>
      </c>
      <c r="X13" s="152">
        <v>102.7</v>
      </c>
      <c r="Y13" s="152">
        <v>104.1</v>
      </c>
      <c r="Z13" s="152">
        <v>98.1</v>
      </c>
      <c r="AA13" s="152">
        <v>90.6</v>
      </c>
      <c r="AB13" s="152">
        <v>85.6</v>
      </c>
      <c r="AC13" s="152">
        <v>103.9</v>
      </c>
      <c r="AD13" s="152">
        <v>97.3</v>
      </c>
      <c r="AE13" s="152">
        <v>113.5</v>
      </c>
    </row>
    <row r="14" spans="1:32" ht="25.5" customHeight="1" x14ac:dyDescent="0.15">
      <c r="A14" s="112" t="s">
        <v>360</v>
      </c>
      <c r="B14" s="151">
        <v>102.6</v>
      </c>
      <c r="C14" s="152">
        <v>107.9</v>
      </c>
      <c r="D14" s="152">
        <v>107.8</v>
      </c>
      <c r="E14" s="152">
        <v>110.5</v>
      </c>
      <c r="F14" s="152">
        <v>115.7</v>
      </c>
      <c r="G14" s="152">
        <v>102.5</v>
      </c>
      <c r="H14" s="152">
        <v>104.2</v>
      </c>
      <c r="I14" s="152">
        <v>112.2</v>
      </c>
      <c r="J14" s="152">
        <v>104.1</v>
      </c>
      <c r="K14" s="152">
        <v>114.5</v>
      </c>
      <c r="L14" s="152">
        <v>101.6</v>
      </c>
      <c r="M14" s="152">
        <v>100.5</v>
      </c>
      <c r="N14" s="152">
        <v>100.9</v>
      </c>
      <c r="O14" s="152">
        <v>111</v>
      </c>
      <c r="P14" s="152">
        <v>101</v>
      </c>
      <c r="Q14" s="152">
        <v>98.4</v>
      </c>
      <c r="R14" s="152">
        <v>117.5</v>
      </c>
      <c r="S14" s="152">
        <v>101.7</v>
      </c>
      <c r="T14" s="152">
        <v>103.9</v>
      </c>
      <c r="U14" s="152">
        <v>97.1</v>
      </c>
      <c r="V14" s="152">
        <v>101.8</v>
      </c>
      <c r="W14" s="152">
        <v>104.5</v>
      </c>
      <c r="X14" s="152">
        <v>101.8</v>
      </c>
      <c r="Y14" s="152">
        <v>104.3</v>
      </c>
      <c r="Z14" s="152">
        <v>99.1</v>
      </c>
      <c r="AA14" s="152">
        <v>90.5</v>
      </c>
      <c r="AB14" s="152">
        <v>85.5</v>
      </c>
      <c r="AC14" s="152">
        <v>104.2</v>
      </c>
      <c r="AD14" s="152">
        <v>97.5</v>
      </c>
      <c r="AE14" s="152">
        <v>113.5</v>
      </c>
    </row>
    <row r="15" spans="1:32" ht="25.5" customHeight="1" x14ac:dyDescent="0.15">
      <c r="A15" s="112" t="s">
        <v>361</v>
      </c>
      <c r="B15" s="151">
        <v>103</v>
      </c>
      <c r="C15" s="152">
        <v>110.1</v>
      </c>
      <c r="D15" s="152">
        <v>108.6</v>
      </c>
      <c r="E15" s="152">
        <v>113.5</v>
      </c>
      <c r="F15" s="152">
        <v>117.3</v>
      </c>
      <c r="G15" s="152">
        <v>103.1</v>
      </c>
      <c r="H15" s="152">
        <v>117.2</v>
      </c>
      <c r="I15" s="152">
        <v>122.1</v>
      </c>
      <c r="J15" s="152">
        <v>104.7</v>
      </c>
      <c r="K15" s="152">
        <v>114.5</v>
      </c>
      <c r="L15" s="152">
        <v>101.3</v>
      </c>
      <c r="M15" s="152">
        <v>101.2</v>
      </c>
      <c r="N15" s="152">
        <v>100.7</v>
      </c>
      <c r="O15" s="152">
        <v>111.1</v>
      </c>
      <c r="P15" s="152">
        <v>101.1</v>
      </c>
      <c r="Q15" s="152">
        <v>98.5</v>
      </c>
      <c r="R15" s="152">
        <v>118</v>
      </c>
      <c r="S15" s="152">
        <v>101.6</v>
      </c>
      <c r="T15" s="152">
        <v>103.5</v>
      </c>
      <c r="U15" s="152">
        <v>97</v>
      </c>
      <c r="V15" s="152">
        <v>101.8</v>
      </c>
      <c r="W15" s="152">
        <v>102.8</v>
      </c>
      <c r="X15" s="152">
        <v>100.2</v>
      </c>
      <c r="Y15" s="152">
        <v>104.5</v>
      </c>
      <c r="Z15" s="152">
        <v>99.5</v>
      </c>
      <c r="AA15" s="152">
        <v>90.4</v>
      </c>
      <c r="AB15" s="152">
        <v>85.4</v>
      </c>
      <c r="AC15" s="152">
        <v>102.5</v>
      </c>
      <c r="AD15" s="152">
        <v>97.1</v>
      </c>
      <c r="AE15" s="152">
        <v>113.5</v>
      </c>
    </row>
    <row r="16" spans="1:32" ht="25.5" customHeight="1" x14ac:dyDescent="0.15">
      <c r="A16" s="112" t="s">
        <v>362</v>
      </c>
      <c r="B16" s="151">
        <v>102.9</v>
      </c>
      <c r="C16" s="152">
        <v>109.9</v>
      </c>
      <c r="D16" s="152">
        <v>107.8</v>
      </c>
      <c r="E16" s="152">
        <v>115.5</v>
      </c>
      <c r="F16" s="152">
        <v>116.2</v>
      </c>
      <c r="G16" s="152">
        <v>102.6</v>
      </c>
      <c r="H16" s="152">
        <v>115.1</v>
      </c>
      <c r="I16" s="152">
        <v>120.1</v>
      </c>
      <c r="J16" s="152">
        <v>104.3</v>
      </c>
      <c r="K16" s="152">
        <v>113.9</v>
      </c>
      <c r="L16" s="152">
        <v>101.5</v>
      </c>
      <c r="M16" s="152">
        <v>102.2</v>
      </c>
      <c r="N16" s="152">
        <v>100.5</v>
      </c>
      <c r="O16" s="152">
        <v>111.4</v>
      </c>
      <c r="P16" s="152">
        <v>101.1</v>
      </c>
      <c r="Q16" s="152">
        <v>98.4</v>
      </c>
      <c r="R16" s="152">
        <v>118</v>
      </c>
      <c r="S16" s="152">
        <v>101.2</v>
      </c>
      <c r="T16" s="152">
        <v>103</v>
      </c>
      <c r="U16" s="152">
        <v>96.6</v>
      </c>
      <c r="V16" s="152">
        <v>101.8</v>
      </c>
      <c r="W16" s="152">
        <v>104.9</v>
      </c>
      <c r="X16" s="152">
        <v>103.2</v>
      </c>
      <c r="Y16" s="152">
        <v>104.6</v>
      </c>
      <c r="Z16" s="152">
        <v>99.1</v>
      </c>
      <c r="AA16" s="152">
        <v>90.3</v>
      </c>
      <c r="AB16" s="152">
        <v>85.1</v>
      </c>
      <c r="AC16" s="152">
        <v>101.2</v>
      </c>
      <c r="AD16" s="152">
        <v>97</v>
      </c>
      <c r="AE16" s="152">
        <v>113.5</v>
      </c>
    </row>
    <row r="17" spans="1:31" ht="25.5" customHeight="1" x14ac:dyDescent="0.15">
      <c r="A17" s="112" t="s">
        <v>363</v>
      </c>
      <c r="B17" s="151">
        <v>103.1</v>
      </c>
      <c r="C17" s="152">
        <v>110</v>
      </c>
      <c r="D17" s="152">
        <v>108.6</v>
      </c>
      <c r="E17" s="152">
        <v>119.7</v>
      </c>
      <c r="F17" s="152">
        <v>115.7</v>
      </c>
      <c r="G17" s="152">
        <v>103.5</v>
      </c>
      <c r="H17" s="152">
        <v>109.5</v>
      </c>
      <c r="I17" s="152">
        <v>124.5</v>
      </c>
      <c r="J17" s="152">
        <v>104.6</v>
      </c>
      <c r="K17" s="152">
        <v>113.3</v>
      </c>
      <c r="L17" s="152">
        <v>101.9</v>
      </c>
      <c r="M17" s="152">
        <v>102.3</v>
      </c>
      <c r="N17" s="152">
        <v>103.9</v>
      </c>
      <c r="O17" s="152">
        <v>111.4</v>
      </c>
      <c r="P17" s="152">
        <v>101.2</v>
      </c>
      <c r="Q17" s="152">
        <v>98.5</v>
      </c>
      <c r="R17" s="152">
        <v>118.9</v>
      </c>
      <c r="S17" s="152">
        <v>100.7</v>
      </c>
      <c r="T17" s="152">
        <v>102.2</v>
      </c>
      <c r="U17" s="152">
        <v>95.8</v>
      </c>
      <c r="V17" s="152">
        <v>101.8</v>
      </c>
      <c r="W17" s="152">
        <v>105.4</v>
      </c>
      <c r="X17" s="152">
        <v>104</v>
      </c>
      <c r="Y17" s="152">
        <v>104.1</v>
      </c>
      <c r="Z17" s="152">
        <v>99.4</v>
      </c>
      <c r="AA17" s="152">
        <v>90.3</v>
      </c>
      <c r="AB17" s="152">
        <v>85.1</v>
      </c>
      <c r="AC17" s="152">
        <v>101.5</v>
      </c>
      <c r="AD17" s="152">
        <v>97.6</v>
      </c>
      <c r="AE17" s="152">
        <v>124.4</v>
      </c>
    </row>
    <row r="18" spans="1:31" ht="25.5" customHeight="1" x14ac:dyDescent="0.15">
      <c r="A18" s="112" t="s">
        <v>364</v>
      </c>
      <c r="B18" s="151">
        <v>102.3</v>
      </c>
      <c r="C18" s="152">
        <v>107.1</v>
      </c>
      <c r="D18" s="152">
        <v>108</v>
      </c>
      <c r="E18" s="152">
        <v>113</v>
      </c>
      <c r="F18" s="152">
        <v>114.1</v>
      </c>
      <c r="G18" s="152">
        <v>102.5</v>
      </c>
      <c r="H18" s="152">
        <v>98</v>
      </c>
      <c r="I18" s="152">
        <v>108.3</v>
      </c>
      <c r="J18" s="152">
        <v>103.1</v>
      </c>
      <c r="K18" s="152">
        <v>112</v>
      </c>
      <c r="L18" s="152">
        <v>100.9</v>
      </c>
      <c r="M18" s="152">
        <v>102.3</v>
      </c>
      <c r="N18" s="152">
        <v>103.1</v>
      </c>
      <c r="O18" s="152">
        <v>111.4</v>
      </c>
      <c r="P18" s="152">
        <v>101.3</v>
      </c>
      <c r="Q18" s="152">
        <v>98.4</v>
      </c>
      <c r="R18" s="152">
        <v>119.6</v>
      </c>
      <c r="S18" s="152">
        <v>100.1</v>
      </c>
      <c r="T18" s="152">
        <v>101.5</v>
      </c>
      <c r="U18" s="152">
        <v>94.7</v>
      </c>
      <c r="V18" s="152">
        <v>101.8</v>
      </c>
      <c r="W18" s="152">
        <v>107.9</v>
      </c>
      <c r="X18" s="152">
        <v>103.2</v>
      </c>
      <c r="Y18" s="152">
        <v>104.3</v>
      </c>
      <c r="Z18" s="152">
        <v>99.2</v>
      </c>
      <c r="AA18" s="152">
        <v>90.3</v>
      </c>
      <c r="AB18" s="152">
        <v>85.1</v>
      </c>
      <c r="AC18" s="152">
        <v>101.6</v>
      </c>
      <c r="AD18" s="152">
        <v>97.6</v>
      </c>
      <c r="AE18" s="152">
        <v>124.4</v>
      </c>
    </row>
    <row r="19" spans="1:31" ht="25.5" customHeight="1" thickBot="1" x14ac:dyDescent="0.2">
      <c r="A19" s="112" t="s">
        <v>365</v>
      </c>
      <c r="B19" s="252">
        <v>102.3</v>
      </c>
      <c r="C19" s="152">
        <v>106.9</v>
      </c>
      <c r="D19" s="152">
        <v>107.2</v>
      </c>
      <c r="E19" s="152">
        <v>112</v>
      </c>
      <c r="F19" s="152">
        <v>115.6</v>
      </c>
      <c r="G19" s="152">
        <v>103.5</v>
      </c>
      <c r="H19" s="152">
        <v>93.8</v>
      </c>
      <c r="I19" s="152">
        <v>114.2</v>
      </c>
      <c r="J19" s="152">
        <v>102.7</v>
      </c>
      <c r="K19" s="152">
        <v>114.4</v>
      </c>
      <c r="L19" s="152">
        <v>100.5</v>
      </c>
      <c r="M19" s="152">
        <v>100.2</v>
      </c>
      <c r="N19" s="152">
        <v>101.6</v>
      </c>
      <c r="O19" s="152">
        <v>111.4</v>
      </c>
      <c r="P19" s="152">
        <v>101.2</v>
      </c>
      <c r="Q19" s="152">
        <v>98.4</v>
      </c>
      <c r="R19" s="152">
        <v>119.3</v>
      </c>
      <c r="S19" s="152">
        <v>99.5</v>
      </c>
      <c r="T19" s="152">
        <v>100.9</v>
      </c>
      <c r="U19" s="152">
        <v>93.8</v>
      </c>
      <c r="V19" s="152">
        <v>101.8</v>
      </c>
      <c r="W19" s="152">
        <v>108.1</v>
      </c>
      <c r="X19" s="152">
        <v>102.4</v>
      </c>
      <c r="Y19" s="152">
        <v>104.1</v>
      </c>
      <c r="Z19" s="152">
        <v>99.3</v>
      </c>
      <c r="AA19" s="152">
        <v>90.3</v>
      </c>
      <c r="AB19" s="152">
        <v>85.1</v>
      </c>
      <c r="AC19" s="152">
        <v>102.2</v>
      </c>
      <c r="AD19" s="152">
        <v>97.5</v>
      </c>
      <c r="AE19" s="152">
        <v>124.4</v>
      </c>
    </row>
    <row r="20" spans="1:31" ht="25.5" customHeight="1" x14ac:dyDescent="0.15">
      <c r="A20" s="93"/>
      <c r="B20" s="8"/>
      <c r="C20" s="8"/>
      <c r="D20" s="8"/>
      <c r="E20" s="8"/>
      <c r="F20" s="8"/>
      <c r="G20" s="8"/>
      <c r="H20" s="8"/>
      <c r="I20" s="8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9"/>
      <c r="AA20" s="29"/>
      <c r="AB20" s="29"/>
      <c r="AC20" s="29"/>
      <c r="AD20" s="29"/>
      <c r="AE20" s="121" t="s">
        <v>458</v>
      </c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39" firstPageNumber="65" fitToWidth="0" fitToHeight="0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8"/>
  <sheetViews>
    <sheetView showGridLines="0" view="pageBreakPreview" zoomScale="80" zoomScaleNormal="80" zoomScaleSheetLayoutView="80" workbookViewId="0"/>
  </sheetViews>
  <sheetFormatPr defaultColWidth="3.625" defaultRowHeight="21.75" customHeight="1" x14ac:dyDescent="0.15"/>
  <cols>
    <col min="1" max="1" width="13.5" style="89" customWidth="1"/>
    <col min="2" max="4" width="11" style="89" customWidth="1"/>
    <col min="5" max="5" width="11" style="31" customWidth="1"/>
    <col min="6" max="16384" width="3.625" style="89"/>
  </cols>
  <sheetData>
    <row r="1" spans="1:5" ht="21.75" customHeight="1" x14ac:dyDescent="0.15">
      <c r="A1" s="139" t="s">
        <v>368</v>
      </c>
    </row>
    <row r="2" spans="1:5" ht="21.75" customHeight="1" thickBot="1" x14ac:dyDescent="0.2">
      <c r="A2" s="117"/>
      <c r="B2" s="117"/>
      <c r="C2" s="117"/>
      <c r="D2" s="117"/>
      <c r="E2" s="100" t="s">
        <v>173</v>
      </c>
    </row>
    <row r="3" spans="1:5" ht="21.75" customHeight="1" x14ac:dyDescent="0.15">
      <c r="A3" s="94" t="s">
        <v>369</v>
      </c>
      <c r="B3" s="136" t="s">
        <v>374</v>
      </c>
      <c r="C3" s="137"/>
      <c r="D3" s="136" t="s">
        <v>406</v>
      </c>
      <c r="E3" s="191"/>
    </row>
    <row r="4" spans="1:5" ht="21.75" customHeight="1" x14ac:dyDescent="0.15">
      <c r="A4" s="138"/>
      <c r="B4" s="154" t="s">
        <v>484</v>
      </c>
      <c r="C4" s="154"/>
      <c r="D4" s="154" t="s">
        <v>484</v>
      </c>
      <c r="E4" s="217"/>
    </row>
    <row r="5" spans="1:5" ht="21.75" customHeight="1" x14ac:dyDescent="0.15">
      <c r="A5" s="133"/>
      <c r="B5" s="10" t="s">
        <v>487</v>
      </c>
      <c r="C5" s="10" t="s">
        <v>342</v>
      </c>
      <c r="D5" s="10" t="s">
        <v>487</v>
      </c>
      <c r="E5" s="218" t="s">
        <v>342</v>
      </c>
    </row>
    <row r="6" spans="1:5" ht="21.75" customHeight="1" x14ac:dyDescent="0.15">
      <c r="A6" s="107" t="s">
        <v>13</v>
      </c>
      <c r="B6" s="55">
        <v>100.5</v>
      </c>
      <c r="C6" s="70">
        <v>100.9</v>
      </c>
      <c r="D6" s="55">
        <v>100.7</v>
      </c>
      <c r="E6" s="70">
        <v>100.7</v>
      </c>
    </row>
    <row r="7" spans="1:5" ht="21.75" customHeight="1" x14ac:dyDescent="0.15">
      <c r="A7" s="112" t="s">
        <v>14</v>
      </c>
      <c r="B7" s="56">
        <v>99.3</v>
      </c>
      <c r="C7" s="57">
        <v>98.5</v>
      </c>
      <c r="D7" s="56">
        <v>98.8</v>
      </c>
      <c r="E7" s="57">
        <v>99.3</v>
      </c>
    </row>
    <row r="8" spans="1:5" ht="21.75" customHeight="1" x14ac:dyDescent="0.15">
      <c r="A8" s="112" t="s">
        <v>15</v>
      </c>
      <c r="B8" s="56">
        <v>99.4</v>
      </c>
      <c r="C8" s="57">
        <v>98.6</v>
      </c>
      <c r="D8" s="56">
        <v>99.4</v>
      </c>
      <c r="E8" s="57">
        <v>99.5</v>
      </c>
    </row>
    <row r="9" spans="1:5" ht="21.75" customHeight="1" x14ac:dyDescent="0.15">
      <c r="A9" s="112" t="s">
        <v>16</v>
      </c>
      <c r="B9" s="56">
        <v>100</v>
      </c>
      <c r="C9" s="57">
        <v>98.4</v>
      </c>
      <c r="D9" s="56">
        <v>99.5</v>
      </c>
      <c r="E9" s="57">
        <v>98.7</v>
      </c>
    </row>
    <row r="10" spans="1:5" ht="21.75" customHeight="1" x14ac:dyDescent="0.15">
      <c r="A10" s="112" t="s">
        <v>45</v>
      </c>
      <c r="B10" s="56">
        <v>98.6</v>
      </c>
      <c r="C10" s="57">
        <v>98.3</v>
      </c>
      <c r="D10" s="56">
        <v>98.4</v>
      </c>
      <c r="E10" s="57">
        <v>98.3</v>
      </c>
    </row>
    <row r="11" spans="1:5" ht="21.75" customHeight="1" x14ac:dyDescent="0.15">
      <c r="A11" s="112" t="s">
        <v>17</v>
      </c>
      <c r="B11" s="56">
        <v>100.6</v>
      </c>
      <c r="C11" s="57">
        <v>100.8</v>
      </c>
      <c r="D11" s="56">
        <v>101</v>
      </c>
      <c r="E11" s="57">
        <v>101.7</v>
      </c>
    </row>
    <row r="12" spans="1:5" ht="21.75" customHeight="1" x14ac:dyDescent="0.15">
      <c r="A12" s="112" t="s">
        <v>18</v>
      </c>
      <c r="B12" s="56">
        <v>100.8</v>
      </c>
      <c r="C12" s="57">
        <v>102.6</v>
      </c>
      <c r="D12" s="56">
        <v>100.7</v>
      </c>
      <c r="E12" s="57">
        <v>102.3</v>
      </c>
    </row>
    <row r="13" spans="1:5" ht="21.75" customHeight="1" x14ac:dyDescent="0.15">
      <c r="A13" s="112" t="s">
        <v>19</v>
      </c>
      <c r="B13" s="56">
        <v>99.2</v>
      </c>
      <c r="C13" s="57">
        <v>98.2</v>
      </c>
      <c r="D13" s="56">
        <v>98.7</v>
      </c>
      <c r="E13" s="57">
        <v>96.6</v>
      </c>
    </row>
    <row r="14" spans="1:5" ht="21.75" customHeight="1" x14ac:dyDescent="0.15">
      <c r="A14" s="112" t="s">
        <v>46</v>
      </c>
      <c r="B14" s="56">
        <v>99.7</v>
      </c>
      <c r="C14" s="57">
        <v>99.7</v>
      </c>
      <c r="D14" s="56">
        <v>100.1</v>
      </c>
      <c r="E14" s="57">
        <v>100.2</v>
      </c>
    </row>
    <row r="15" spans="1:5" ht="21.75" customHeight="1" x14ac:dyDescent="0.15">
      <c r="A15" s="112" t="s">
        <v>20</v>
      </c>
      <c r="B15" s="56">
        <v>97.3</v>
      </c>
      <c r="C15" s="57">
        <v>98.2</v>
      </c>
      <c r="D15" s="56">
        <v>97.2</v>
      </c>
      <c r="E15" s="57">
        <v>97.1</v>
      </c>
    </row>
    <row r="16" spans="1:5" ht="21.75" customHeight="1" x14ac:dyDescent="0.15">
      <c r="A16" s="112" t="s">
        <v>78</v>
      </c>
      <c r="B16" s="56">
        <v>101.9</v>
      </c>
      <c r="C16" s="57">
        <v>101.2</v>
      </c>
      <c r="D16" s="56">
        <v>101.4</v>
      </c>
      <c r="E16" s="57">
        <v>100.2</v>
      </c>
    </row>
    <row r="17" spans="1:5" ht="21.75" customHeight="1" x14ac:dyDescent="0.15">
      <c r="A17" s="112" t="s">
        <v>21</v>
      </c>
      <c r="B17" s="56">
        <v>101.4</v>
      </c>
      <c r="C17" s="57">
        <v>102.8</v>
      </c>
      <c r="D17" s="56">
        <v>101.2</v>
      </c>
      <c r="E17" s="57">
        <v>102.7</v>
      </c>
    </row>
    <row r="18" spans="1:5" ht="21.75" customHeight="1" x14ac:dyDescent="0.15">
      <c r="A18" s="110" t="s">
        <v>375</v>
      </c>
      <c r="B18" s="56">
        <v>103.4</v>
      </c>
      <c r="C18" s="57">
        <v>103.4</v>
      </c>
      <c r="D18" s="56">
        <v>103.7</v>
      </c>
      <c r="E18" s="57">
        <v>103.2</v>
      </c>
    </row>
    <row r="19" spans="1:5" ht="21.75" customHeight="1" x14ac:dyDescent="0.15">
      <c r="A19" s="112" t="s">
        <v>22</v>
      </c>
      <c r="B19" s="56">
        <v>103.9</v>
      </c>
      <c r="C19" s="57">
        <v>102.5</v>
      </c>
      <c r="D19" s="56">
        <v>103.1</v>
      </c>
      <c r="E19" s="57">
        <v>102</v>
      </c>
    </row>
    <row r="20" spans="1:5" ht="21.75" customHeight="1" x14ac:dyDescent="0.15">
      <c r="A20" s="112" t="s">
        <v>23</v>
      </c>
      <c r="B20" s="56">
        <v>99.1</v>
      </c>
      <c r="C20" s="57">
        <v>100.9</v>
      </c>
      <c r="D20" s="56">
        <v>99</v>
      </c>
      <c r="E20" s="57">
        <v>100.8</v>
      </c>
    </row>
    <row r="21" spans="1:5" ht="21.75" customHeight="1" x14ac:dyDescent="0.15">
      <c r="A21" s="112" t="s">
        <v>47</v>
      </c>
      <c r="B21" s="56">
        <v>99.5</v>
      </c>
      <c r="C21" s="57">
        <v>102.9</v>
      </c>
      <c r="D21" s="56">
        <v>99.4</v>
      </c>
      <c r="E21" s="57">
        <v>102.5</v>
      </c>
    </row>
    <row r="22" spans="1:5" ht="21.75" customHeight="1" x14ac:dyDescent="0.15">
      <c r="A22" s="112" t="s">
        <v>24</v>
      </c>
      <c r="B22" s="56">
        <v>100.7</v>
      </c>
      <c r="C22" s="57">
        <v>103.5</v>
      </c>
      <c r="D22" s="56">
        <v>100.6</v>
      </c>
      <c r="E22" s="57">
        <v>103.4</v>
      </c>
    </row>
    <row r="23" spans="1:5" ht="21.75" customHeight="1" x14ac:dyDescent="0.15">
      <c r="A23" s="112" t="s">
        <v>48</v>
      </c>
      <c r="B23" s="56">
        <v>100</v>
      </c>
      <c r="C23" s="57">
        <v>104</v>
      </c>
      <c r="D23" s="56">
        <v>99.7</v>
      </c>
      <c r="E23" s="57">
        <v>104.2</v>
      </c>
    </row>
    <row r="24" spans="1:5" ht="21.75" customHeight="1" x14ac:dyDescent="0.15">
      <c r="A24" s="112" t="s">
        <v>49</v>
      </c>
      <c r="B24" s="56">
        <v>99.9</v>
      </c>
      <c r="C24" s="57">
        <v>101</v>
      </c>
      <c r="D24" s="56">
        <v>98.8</v>
      </c>
      <c r="E24" s="57">
        <v>100</v>
      </c>
    </row>
    <row r="25" spans="1:5" ht="21.75" customHeight="1" x14ac:dyDescent="0.15">
      <c r="A25" s="112" t="s">
        <v>50</v>
      </c>
      <c r="B25" s="56">
        <v>98.8</v>
      </c>
      <c r="C25" s="57">
        <v>95.4</v>
      </c>
      <c r="D25" s="56">
        <v>98.9</v>
      </c>
      <c r="E25" s="57">
        <v>95.8</v>
      </c>
    </row>
    <row r="26" spans="1:5" ht="21.75" customHeight="1" x14ac:dyDescent="0.15">
      <c r="A26" s="112" t="s">
        <v>25</v>
      </c>
      <c r="B26" s="56">
        <v>98.8</v>
      </c>
      <c r="C26" s="57">
        <v>99.1</v>
      </c>
      <c r="D26" s="56">
        <v>98.9</v>
      </c>
      <c r="E26" s="57">
        <v>100</v>
      </c>
    </row>
    <row r="27" spans="1:5" ht="21.75" customHeight="1" x14ac:dyDescent="0.15">
      <c r="A27" s="187" t="s">
        <v>26</v>
      </c>
      <c r="B27" s="56">
        <v>99.6</v>
      </c>
      <c r="C27" s="57">
        <v>100.2</v>
      </c>
      <c r="D27" s="56">
        <v>99.6</v>
      </c>
      <c r="E27" s="57">
        <v>100.3</v>
      </c>
    </row>
    <row r="28" spans="1:5" ht="21.75" customHeight="1" x14ac:dyDescent="0.15">
      <c r="A28" s="187" t="s">
        <v>51</v>
      </c>
      <c r="B28" s="56">
        <v>98.3</v>
      </c>
      <c r="C28" s="57">
        <v>97.6</v>
      </c>
      <c r="D28" s="56">
        <v>98.5</v>
      </c>
      <c r="E28" s="57">
        <v>98.3</v>
      </c>
    </row>
    <row r="29" spans="1:5" ht="21.75" customHeight="1" x14ac:dyDescent="0.15">
      <c r="A29" s="187" t="s">
        <v>52</v>
      </c>
      <c r="B29" s="56">
        <v>98.7</v>
      </c>
      <c r="C29" s="57">
        <v>99.7</v>
      </c>
      <c r="D29" s="56">
        <v>98.4</v>
      </c>
      <c r="E29" s="57">
        <v>99.2</v>
      </c>
    </row>
    <row r="30" spans="1:5" ht="21.75" customHeight="1" x14ac:dyDescent="0.15">
      <c r="A30" s="187" t="s">
        <v>53</v>
      </c>
      <c r="B30" s="56">
        <v>100.8</v>
      </c>
      <c r="C30" s="57">
        <v>101</v>
      </c>
      <c r="D30" s="56">
        <v>100.1</v>
      </c>
      <c r="E30" s="57">
        <v>99.1</v>
      </c>
    </row>
    <row r="31" spans="1:5" ht="21.75" customHeight="1" x14ac:dyDescent="0.15">
      <c r="A31" s="187" t="s">
        <v>27</v>
      </c>
      <c r="B31" s="56">
        <v>100.9</v>
      </c>
      <c r="C31" s="57">
        <v>100.9</v>
      </c>
      <c r="D31" s="56">
        <v>101.4</v>
      </c>
      <c r="E31" s="57">
        <v>101.2</v>
      </c>
    </row>
    <row r="32" spans="1:5" ht="21.75" customHeight="1" x14ac:dyDescent="0.15">
      <c r="A32" s="187" t="s">
        <v>28</v>
      </c>
      <c r="B32" s="56">
        <v>99.4</v>
      </c>
      <c r="C32" s="57">
        <v>100.8</v>
      </c>
      <c r="D32" s="56">
        <v>100.2</v>
      </c>
      <c r="E32" s="57">
        <v>100.6</v>
      </c>
    </row>
    <row r="33" spans="1:5" ht="21.75" customHeight="1" x14ac:dyDescent="0.15">
      <c r="A33" s="187" t="s">
        <v>54</v>
      </c>
      <c r="B33" s="56">
        <v>100.6</v>
      </c>
      <c r="C33" s="57">
        <v>99.8</v>
      </c>
      <c r="D33" s="56">
        <v>100.2</v>
      </c>
      <c r="E33" s="57">
        <v>99.7</v>
      </c>
    </row>
    <row r="34" spans="1:5" ht="21.75" customHeight="1" x14ac:dyDescent="0.15">
      <c r="A34" s="187" t="s">
        <v>29</v>
      </c>
      <c r="B34" s="56">
        <v>97.3</v>
      </c>
      <c r="C34" s="57">
        <v>95.7</v>
      </c>
      <c r="D34" s="56">
        <v>97.2</v>
      </c>
      <c r="E34" s="57">
        <v>95.1</v>
      </c>
    </row>
    <row r="35" spans="1:5" ht="21.75" customHeight="1" x14ac:dyDescent="0.15">
      <c r="A35" s="187" t="s">
        <v>370</v>
      </c>
      <c r="B35" s="56">
        <v>100</v>
      </c>
      <c r="C35" s="57">
        <v>100.7</v>
      </c>
      <c r="D35" s="56">
        <v>100.1</v>
      </c>
      <c r="E35" s="57">
        <v>100.4</v>
      </c>
    </row>
    <row r="36" spans="1:5" ht="21.75" customHeight="1" x14ac:dyDescent="0.15">
      <c r="A36" s="187" t="s">
        <v>30</v>
      </c>
      <c r="B36" s="56">
        <v>98.9</v>
      </c>
      <c r="C36" s="57">
        <v>101.3</v>
      </c>
      <c r="D36" s="56">
        <v>98.6</v>
      </c>
      <c r="E36" s="57">
        <v>100.7</v>
      </c>
    </row>
    <row r="37" spans="1:5" ht="21.75" customHeight="1" x14ac:dyDescent="0.15">
      <c r="A37" s="187" t="s">
        <v>55</v>
      </c>
      <c r="B37" s="56">
        <v>100.3</v>
      </c>
      <c r="C37" s="57">
        <v>102.2</v>
      </c>
      <c r="D37" s="56">
        <v>100.1</v>
      </c>
      <c r="E37" s="57">
        <v>102.7</v>
      </c>
    </row>
    <row r="38" spans="1:5" ht="21.75" customHeight="1" x14ac:dyDescent="0.15">
      <c r="A38" s="187" t="s">
        <v>31</v>
      </c>
      <c r="B38" s="56">
        <v>98.1</v>
      </c>
      <c r="C38" s="57">
        <v>99.3</v>
      </c>
      <c r="D38" s="56">
        <v>98.1</v>
      </c>
      <c r="E38" s="57">
        <v>100.6</v>
      </c>
    </row>
    <row r="39" spans="1:5" ht="21.75" customHeight="1" x14ac:dyDescent="0.15">
      <c r="A39" s="187" t="s">
        <v>32</v>
      </c>
      <c r="B39" s="56">
        <v>99.1</v>
      </c>
      <c r="C39" s="57">
        <v>100.1</v>
      </c>
      <c r="D39" s="56">
        <v>99</v>
      </c>
      <c r="E39" s="57">
        <v>100.3</v>
      </c>
    </row>
    <row r="40" spans="1:5" ht="21.75" customHeight="1" x14ac:dyDescent="0.15">
      <c r="A40" s="187" t="s">
        <v>33</v>
      </c>
      <c r="B40" s="56">
        <v>100.1</v>
      </c>
      <c r="C40" s="57">
        <v>101.8</v>
      </c>
      <c r="D40" s="56">
        <v>100.6</v>
      </c>
      <c r="E40" s="57">
        <v>102.2</v>
      </c>
    </row>
    <row r="41" spans="1:5" ht="21.75" customHeight="1" x14ac:dyDescent="0.15">
      <c r="A41" s="187" t="s">
        <v>34</v>
      </c>
      <c r="B41" s="56">
        <v>101.4</v>
      </c>
      <c r="C41" s="57">
        <v>103.2</v>
      </c>
      <c r="D41" s="56">
        <v>101</v>
      </c>
      <c r="E41" s="57">
        <v>104.1</v>
      </c>
    </row>
    <row r="42" spans="1:5" ht="21.75" customHeight="1" x14ac:dyDescent="0.15">
      <c r="A42" s="187" t="s">
        <v>35</v>
      </c>
      <c r="B42" s="56">
        <v>99.6</v>
      </c>
      <c r="C42" s="57">
        <v>100.2</v>
      </c>
      <c r="D42" s="56">
        <v>99.7</v>
      </c>
      <c r="E42" s="57">
        <v>101.2</v>
      </c>
    </row>
    <row r="43" spans="1:5" ht="21.75" customHeight="1" x14ac:dyDescent="0.15">
      <c r="A43" s="187" t="s">
        <v>36</v>
      </c>
      <c r="B43" s="56">
        <v>98.7</v>
      </c>
      <c r="C43" s="57">
        <v>99</v>
      </c>
      <c r="D43" s="56">
        <v>99.2</v>
      </c>
      <c r="E43" s="57">
        <v>100.8</v>
      </c>
    </row>
    <row r="44" spans="1:5" ht="21.75" customHeight="1" x14ac:dyDescent="0.15">
      <c r="A44" s="187" t="s">
        <v>56</v>
      </c>
      <c r="B44" s="56">
        <v>100.4</v>
      </c>
      <c r="C44" s="57">
        <v>102.5</v>
      </c>
      <c r="D44" s="56">
        <v>99.8</v>
      </c>
      <c r="E44" s="57">
        <v>101.2</v>
      </c>
    </row>
    <row r="45" spans="1:5" ht="21.75" customHeight="1" x14ac:dyDescent="0.15">
      <c r="A45" s="187" t="s">
        <v>37</v>
      </c>
      <c r="B45" s="56">
        <v>98</v>
      </c>
      <c r="C45" s="57">
        <v>95.2</v>
      </c>
      <c r="D45" s="56">
        <v>98.5</v>
      </c>
      <c r="E45" s="57">
        <v>96.4</v>
      </c>
    </row>
    <row r="46" spans="1:5" ht="21.75" customHeight="1" x14ac:dyDescent="0.15">
      <c r="A46" s="187" t="s">
        <v>38</v>
      </c>
      <c r="B46" s="56">
        <v>98.1</v>
      </c>
      <c r="C46" s="57">
        <v>97.1</v>
      </c>
      <c r="D46" s="56">
        <v>98.6</v>
      </c>
      <c r="E46" s="57">
        <v>97.7</v>
      </c>
    </row>
    <row r="47" spans="1:5" ht="21.75" customHeight="1" x14ac:dyDescent="0.15">
      <c r="A47" s="187" t="s">
        <v>39</v>
      </c>
      <c r="B47" s="56">
        <v>100.6</v>
      </c>
      <c r="C47" s="57">
        <v>99.1</v>
      </c>
      <c r="D47" s="56">
        <v>100.7</v>
      </c>
      <c r="E47" s="57">
        <v>100</v>
      </c>
    </row>
    <row r="48" spans="1:5" ht="21.75" customHeight="1" x14ac:dyDescent="0.15">
      <c r="A48" s="187" t="s">
        <v>40</v>
      </c>
      <c r="B48" s="56">
        <v>99.3</v>
      </c>
      <c r="C48" s="57">
        <v>99.9</v>
      </c>
      <c r="D48" s="56">
        <v>99.5</v>
      </c>
      <c r="E48" s="57">
        <v>100</v>
      </c>
    </row>
    <row r="49" spans="1:5" ht="21.75" customHeight="1" x14ac:dyDescent="0.15">
      <c r="A49" s="233" t="s">
        <v>41</v>
      </c>
      <c r="B49" s="153">
        <v>99.5</v>
      </c>
      <c r="C49" s="71">
        <v>99.9</v>
      </c>
      <c r="D49" s="153">
        <v>99.7</v>
      </c>
      <c r="E49" s="71">
        <v>100.5</v>
      </c>
    </row>
    <row r="50" spans="1:5" ht="21.75" customHeight="1" x14ac:dyDescent="0.15">
      <c r="A50" s="187" t="s">
        <v>42</v>
      </c>
      <c r="B50" s="56">
        <v>97.5</v>
      </c>
      <c r="C50" s="57">
        <v>98.5</v>
      </c>
      <c r="D50" s="56">
        <v>97.6</v>
      </c>
      <c r="E50" s="57">
        <v>99</v>
      </c>
    </row>
    <row r="51" spans="1:5" ht="21.75" customHeight="1" x14ac:dyDescent="0.15">
      <c r="A51" s="187" t="s">
        <v>371</v>
      </c>
      <c r="B51" s="56">
        <v>97.8</v>
      </c>
      <c r="C51" s="57">
        <v>100.4</v>
      </c>
      <c r="D51" s="56">
        <v>98</v>
      </c>
      <c r="E51" s="57">
        <v>100.6</v>
      </c>
    </row>
    <row r="52" spans="1:5" ht="21.75" customHeight="1" x14ac:dyDescent="0.15">
      <c r="A52" s="187" t="s">
        <v>43</v>
      </c>
      <c r="B52" s="56">
        <v>100.3</v>
      </c>
      <c r="C52" s="57">
        <v>104.7</v>
      </c>
      <c r="D52" s="56">
        <v>99.8</v>
      </c>
      <c r="E52" s="57">
        <v>104.2</v>
      </c>
    </row>
    <row r="53" spans="1:5" ht="21.75" customHeight="1" x14ac:dyDescent="0.15">
      <c r="A53" s="187" t="s">
        <v>44</v>
      </c>
      <c r="B53" s="56">
        <v>103.4</v>
      </c>
      <c r="C53" s="57">
        <v>101.3</v>
      </c>
      <c r="D53" s="56">
        <v>103.1</v>
      </c>
      <c r="E53" s="57">
        <v>101.8</v>
      </c>
    </row>
    <row r="54" spans="1:5" ht="21.75" customHeight="1" x14ac:dyDescent="0.15">
      <c r="A54" s="187" t="s">
        <v>372</v>
      </c>
      <c r="B54" s="56">
        <v>102.6</v>
      </c>
      <c r="C54" s="57">
        <v>102.2</v>
      </c>
      <c r="D54" s="56">
        <v>101.7</v>
      </c>
      <c r="E54" s="57">
        <v>102</v>
      </c>
    </row>
    <row r="55" spans="1:5" ht="21.75" customHeight="1" x14ac:dyDescent="0.15">
      <c r="A55" s="187" t="s">
        <v>161</v>
      </c>
      <c r="B55" s="56">
        <v>98.9</v>
      </c>
      <c r="C55" s="57">
        <v>99.5</v>
      </c>
      <c r="D55" s="56">
        <v>99</v>
      </c>
      <c r="E55" s="57">
        <v>99.7</v>
      </c>
    </row>
    <row r="56" spans="1:5" ht="21.75" customHeight="1" x14ac:dyDescent="0.15">
      <c r="A56" s="187" t="s">
        <v>162</v>
      </c>
      <c r="B56" s="56">
        <v>100.1</v>
      </c>
      <c r="C56" s="57">
        <v>99.8</v>
      </c>
      <c r="D56" s="56">
        <v>99.9</v>
      </c>
      <c r="E56" s="57">
        <v>99.4</v>
      </c>
    </row>
    <row r="57" spans="1:5" ht="21.75" customHeight="1" thickBot="1" x14ac:dyDescent="0.2">
      <c r="A57" s="188" t="s">
        <v>373</v>
      </c>
      <c r="B57" s="56">
        <v>98</v>
      </c>
      <c r="C57" s="57">
        <v>98.2</v>
      </c>
      <c r="D57" s="248">
        <v>98.9</v>
      </c>
      <c r="E57" s="57">
        <v>99</v>
      </c>
    </row>
    <row r="58" spans="1:5" ht="21.75" customHeight="1" x14ac:dyDescent="0.15">
      <c r="A58" s="29" t="s">
        <v>478</v>
      </c>
      <c r="B58" s="29"/>
      <c r="C58" s="29"/>
      <c r="D58" s="29"/>
      <c r="E58" s="121" t="s">
        <v>181</v>
      </c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53" firstPageNumber="6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'1'!Print_Area</vt:lpstr>
      <vt:lpstr>'10'!Print_Area</vt:lpstr>
      <vt:lpstr>'11'!Print_Area</vt:lpstr>
      <vt:lpstr>'12'!Print_Area</vt:lpstr>
      <vt:lpstr>'13'!Print_Area</vt:lpstr>
      <vt:lpstr>'3'!Print_Area</vt:lpstr>
      <vt:lpstr>'4'!Print_Area</vt:lpstr>
      <vt:lpstr>'5'!Print_Area</vt:lpstr>
      <vt:lpstr>'6'!Print_Area</vt:lpstr>
      <vt:lpstr>'8'!Print_Area</vt:lpstr>
      <vt:lpstr>'9'!Print_Area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2022-03-15T05:25:59Z</cp:lastPrinted>
  <dcterms:created xsi:type="dcterms:W3CDTF">2001-02-02T02:05:24Z</dcterms:created>
  <dcterms:modified xsi:type="dcterms:W3CDTF">2022-04-14T00:07:29Z</dcterms:modified>
</cp:coreProperties>
</file>